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ROC-AOW\Provrel\provcred\Delegation and Reporting\WCSG Shared Delegation Audit Program\"/>
    </mc:Choice>
  </mc:AlternateContent>
  <xr:revisionPtr revIDLastSave="0" documentId="13_ncr:1_{48E8EC9A-99D4-45AC-95D9-3632AF3C246F}" xr6:coauthVersionLast="45" xr6:coauthVersionMax="45" xr10:uidLastSave="{00000000-0000-0000-0000-000000000000}"/>
  <bookViews>
    <workbookView xWindow="19080" yWindow="-120" windowWidth="29040" windowHeight="15840" tabRatio="798" xr2:uid="{00000000-000D-0000-FFFF-FFFF00000000}"/>
  </bookViews>
  <sheets>
    <sheet name="Cred File Worksheet" sheetId="1" r:id="rId1"/>
    <sheet name="Recred File Worksheet" sheetId="2" r:id="rId2"/>
    <sheet name="File Review Comments" sheetId="3" r:id="rId3"/>
    <sheet name="Instructions" sheetId="4" r:id="rId4"/>
    <sheet name="HP Elements Use" sheetId="5" r:id="rId5"/>
  </sheets>
  <definedNames>
    <definedName name="_xlnm._FilterDatabase" localSheetId="3" hidden="1">Instructions!$A$1:$C$3</definedName>
    <definedName name="_xlnm.Print_Area" localSheetId="2">'File Review Comments'!$A$1:$D$37</definedName>
    <definedName name="_xlnm.Print_Titles" localSheetId="0">'Cred File Worksheet'!$A:$B</definedName>
    <definedName name="_xlnm.Print_Titles" localSheetId="1">'Recred File Worksheet'!$A:$B</definedName>
    <definedName name="Z_35CA5E59_2CE7_412A_80FC_EC9C5DAA273F_.wvu.PrintArea" localSheetId="2" hidden="1">'File Review Comments'!$A$1:$D$37</definedName>
    <definedName name="Z_35CA5E59_2CE7_412A_80FC_EC9C5DAA273F_.wvu.PrintTitles" localSheetId="0" hidden="1">'Cred File Worksheet'!$A:$B</definedName>
    <definedName name="Z_35CA5E59_2CE7_412A_80FC_EC9C5DAA273F_.wvu.PrintTitles" localSheetId="1" hidden="1">'Recred File Worksheet'!$A:$B</definedName>
    <definedName name="Z_35CA5E59_2CE7_412A_80FC_EC9C5DAA273F_.wvu.Rows" localSheetId="4" hidden="1">'HP Elements Use'!$1:$1</definedName>
    <definedName name="Z_51360364_D02B_4FB3_9161_AF98E144F75B_.wvu.PrintArea" localSheetId="2" hidden="1">'File Review Comments'!$A$1:$D$37</definedName>
    <definedName name="Z_51360364_D02B_4FB3_9161_AF98E144F75B_.wvu.PrintTitles" localSheetId="0" hidden="1">'Cred File Worksheet'!$A:$B</definedName>
    <definedName name="Z_51360364_D02B_4FB3_9161_AF98E144F75B_.wvu.PrintTitles" localSheetId="1" hidden="1">'Recred File Worksheet'!$A:$B</definedName>
    <definedName name="Z_51360364_D02B_4FB3_9161_AF98E144F75B_.wvu.Rows" localSheetId="4" hidden="1">'HP Elements Use'!$1:$1</definedName>
    <definedName name="Z_64B4D9A9_1822_4A1B_B2BF_3A55C16C345D_.wvu.PrintArea" localSheetId="2" hidden="1">'File Review Comments'!$A$1:$D$37</definedName>
    <definedName name="Z_64B4D9A9_1822_4A1B_B2BF_3A55C16C345D_.wvu.PrintTitles" localSheetId="0" hidden="1">'Cred File Worksheet'!$A:$B</definedName>
    <definedName name="Z_64B4D9A9_1822_4A1B_B2BF_3A55C16C345D_.wvu.PrintTitles" localSheetId="1" hidden="1">'Recred File Worksheet'!$A:$B</definedName>
    <definedName name="Z_64B4D9A9_1822_4A1B_B2BF_3A55C16C345D_.wvu.Rows" localSheetId="4" hidden="1">'HP Elements Use'!$1:$1</definedName>
    <definedName name="Z_76C5F6C8_C4DD_46D5_B669_7D44A036C2BC_.wvu.PrintArea" localSheetId="2" hidden="1">'File Review Comments'!$A$1:$D$37</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 name="Z_8251C855_ADEC_469E_81C8_5405AAF97097_.wvu.PrintArea" localSheetId="2" hidden="1">'File Review Comments'!$A$1:$D$37</definedName>
    <definedName name="Z_8251C855_ADEC_469E_81C8_5405AAF97097_.wvu.PrintTitles" localSheetId="0" hidden="1">'Cred File Worksheet'!$A:$B</definedName>
    <definedName name="Z_8251C855_ADEC_469E_81C8_5405AAF97097_.wvu.PrintTitles" localSheetId="1" hidden="1">'Recred File Worksheet'!$A:$B</definedName>
    <definedName name="Z_8251C855_ADEC_469E_81C8_5405AAF97097_.wvu.Rows" localSheetId="4" hidden="1">'HP Elements Use'!$1:$1</definedName>
  </definedNames>
  <calcPr calcId="191029"/>
  <customWorkbookViews>
    <customWorkbookView name="Logan, April - Personal View" guid="{64B4D9A9-1822-4A1B-B2BF-3A55C16C345D}" mergeInterval="0" personalView="1" xWindow="-1849" yWindow="33" windowWidth="1804" windowHeight="1015" tabRatio="798" activeSheetId="4"/>
    <customWorkbookView name="Pittman, Michelle - Personal View" guid="{76C5F6C8-C4DD-46D5-B669-7D44A036C2BC}" mergeInterval="0" personalView="1" maximized="1" windowWidth="1280" windowHeight="838" activeSheetId="1"/>
    <customWorkbookView name="Derick McQuerry - Personal View" guid="{51360364-D02B-4FB3-9161-AF98E144F75B}" mergeInterval="0" personalView="1" maximized="1" xWindow="-11" yWindow="-11" windowWidth="1942" windowHeight="1042" tabRatio="798" activeSheetId="2"/>
    <customWorkbookView name="Clabby, Hattie - Personal View" guid="{35CA5E59-2CE7-412A-80FC-EC9C5DAA273F}" mergeInterval="0" personalView="1" xWindow="1996" yWindow="31" windowWidth="1734" windowHeight="995" tabRatio="798" activeSheetId="2"/>
    <customWorkbookView name="Michelle Pittman - Personal View" guid="{8251C855-ADEC-469E-81C8-5405AAF97097}" mergeInterval="0" personalView="1" maximized="1" xWindow="-8" yWindow="-8" windowWidth="1296" windowHeight="1000" tabRatio="798"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 i="2" l="1"/>
  <c r="AE9" i="2"/>
  <c r="AD9" i="2"/>
  <c r="AC9" i="2"/>
  <c r="AB9" i="2"/>
  <c r="AA9" i="2"/>
  <c r="Z9" i="2"/>
  <c r="Y9" i="2"/>
  <c r="X9" i="2"/>
  <c r="W9" i="2"/>
  <c r="V9" i="2"/>
  <c r="U9" i="2"/>
  <c r="T9" i="2"/>
  <c r="S9" i="2"/>
  <c r="R9" i="2"/>
  <c r="Q9" i="2"/>
  <c r="P9" i="2"/>
  <c r="O9" i="2"/>
  <c r="N9" i="2"/>
  <c r="M9" i="2"/>
  <c r="L9" i="2"/>
  <c r="K9" i="2"/>
  <c r="J9" i="2"/>
  <c r="I9" i="2"/>
  <c r="H9" i="2"/>
  <c r="G9" i="2"/>
  <c r="F9" i="2"/>
  <c r="E9" i="2"/>
  <c r="D9" i="2"/>
  <c r="C9" i="2"/>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AH37" i="1" l="1"/>
  <c r="AG37" i="1"/>
  <c r="AH37" i="2"/>
  <c r="AI37" i="2" s="1"/>
  <c r="AG37" i="2"/>
  <c r="AI37" i="1" l="1"/>
  <c r="AH36" i="1"/>
  <c r="AG36" i="1"/>
  <c r="AI36" i="1" l="1"/>
  <c r="AH36" i="2"/>
  <c r="AG36" i="2"/>
  <c r="AI36" i="2" l="1"/>
  <c r="AH35" i="2"/>
  <c r="AG35" i="2"/>
  <c r="AH34" i="2"/>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38" i="1"/>
  <c r="AG38" i="1"/>
  <c r="AH35" i="1"/>
  <c r="AG35"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I25" i="2" l="1"/>
  <c r="AI28" i="2"/>
  <c r="AI12" i="2"/>
  <c r="AI38" i="1"/>
  <c r="AI24" i="2"/>
  <c r="AI15" i="1"/>
  <c r="AI19" i="1"/>
  <c r="AI27" i="1"/>
  <c r="AI20" i="1"/>
  <c r="AI22" i="1"/>
  <c r="AI24" i="1"/>
  <c r="AI28" i="1"/>
  <c r="AI32" i="1"/>
  <c r="AI19" i="2"/>
  <c r="AI23" i="2"/>
  <c r="AI34" i="2"/>
  <c r="AI16" i="2"/>
  <c r="AI18" i="2"/>
  <c r="AI20" i="2"/>
  <c r="AI22" i="2"/>
  <c r="AI29" i="2"/>
  <c r="AI13" i="2"/>
  <c r="AI32" i="2"/>
  <c r="AI35" i="2"/>
  <c r="AI35" i="1"/>
  <c r="AI34" i="1"/>
  <c r="AI11" i="1"/>
  <c r="AI13" i="1"/>
  <c r="AI29" i="1"/>
  <c r="AI17" i="1"/>
  <c r="AI26" i="1"/>
  <c r="AI31" i="1"/>
  <c r="AI33" i="1"/>
  <c r="AI27" i="2"/>
  <c r="AI21" i="1"/>
  <c r="AI30" i="1"/>
  <c r="AI15" i="2"/>
  <c r="AI17" i="2"/>
  <c r="AI26" i="2"/>
  <c r="AI31" i="2"/>
  <c r="AI33" i="2"/>
  <c r="AI12" i="1"/>
  <c r="AI18" i="1"/>
  <c r="AI23" i="1"/>
  <c r="AI25" i="1"/>
  <c r="AI14" i="2"/>
  <c r="AI21" i="2"/>
  <c r="AI30" i="2"/>
  <c r="AI16" i="1"/>
</calcChain>
</file>

<file path=xl/sharedStrings.xml><?xml version="1.0" encoding="utf-8"?>
<sst xmlns="http://schemas.openxmlformats.org/spreadsheetml/2006/main" count="565" uniqueCount="232">
  <si>
    <t>File 1</t>
  </si>
  <si>
    <t>File 2</t>
  </si>
  <si>
    <t>File 3</t>
  </si>
  <si>
    <t>File 4</t>
  </si>
  <si>
    <t>File 5</t>
  </si>
  <si>
    <t>File 6</t>
  </si>
  <si>
    <t>File 7</t>
  </si>
  <si>
    <t>File 8</t>
  </si>
  <si>
    <t>File 9</t>
  </si>
  <si>
    <t>File 10</t>
  </si>
  <si>
    <t>File 11</t>
  </si>
  <si>
    <t>File 12</t>
  </si>
  <si>
    <t>File 13</t>
  </si>
  <si>
    <t>File 14</t>
  </si>
  <si>
    <t>File 15</t>
  </si>
  <si>
    <t>File 16</t>
  </si>
  <si>
    <t>File 17</t>
  </si>
  <si>
    <t>File 18</t>
  </si>
  <si>
    <t>File 19</t>
  </si>
  <si>
    <t>File 20</t>
  </si>
  <si>
    <t>File 21</t>
  </si>
  <si>
    <t>File 22</t>
  </si>
  <si>
    <t>File 23</t>
  </si>
  <si>
    <t>File 24</t>
  </si>
  <si>
    <t>File 25</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</si>
  <si>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</si>
  <si>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</si>
  <si>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</si>
  <si>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</si>
  <si>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</si>
  <si>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</si>
  <si>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</si>
  <si>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</si>
  <si>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</si>
  <si>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</si>
  <si>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</si>
  <si>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t>CR 3A2 *@</t>
  </si>
  <si>
    <t>CR 3A3 *@</t>
  </si>
  <si>
    <t>CR 3A4 *@</t>
  </si>
  <si>
    <t>Board Certification</t>
  </si>
  <si>
    <t>CR 3A5 #@</t>
  </si>
  <si>
    <t>CR 3A6 *@</t>
  </si>
  <si>
    <t>CR 3B1 *@</t>
  </si>
  <si>
    <t>CR 3B2 *@</t>
  </si>
  <si>
    <t xml:space="preserve">Medicare/Medicaid Sanctions </t>
  </si>
  <si>
    <t>CR 3C1 #@</t>
  </si>
  <si>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</si>
  <si>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</si>
  <si>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</si>
  <si>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</si>
  <si>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</si>
  <si>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</si>
  <si>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</si>
  <si>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</si>
  <si>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</si>
  <si>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</si>
  <si>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</si>
  <si>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HP 2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</si>
  <si>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</si>
  <si>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</si>
  <si>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</si>
  <si>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</si>
  <si>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</si>
  <si>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</si>
  <si>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</si>
  <si>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</si>
  <si>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</si>
  <si>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</si>
  <si>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</si>
  <si>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</si>
  <si>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</si>
  <si>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</si>
  <si>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</si>
  <si>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HP 10 *</t>
  </si>
  <si>
    <t>Social Security Administration and Control Master File (Death Master File or via vendor is acceptable)</t>
  </si>
  <si>
    <t>HP 12 @</t>
  </si>
  <si>
    <t>National Plan and Provider Enumeration System (NPPES) - NPI</t>
  </si>
  <si>
    <t>PSV of Temporary WA License. BC-MD/DO, BG-PAC, N3-NP, N2-RN</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</si>
  <si>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</si>
  <si>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</si>
  <si>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</si>
  <si>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</si>
  <si>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</si>
  <si>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</si>
  <si>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</si>
  <si>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</si>
  <si>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</si>
  <si>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</si>
  <si>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</si>
  <si>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</si>
  <si>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</si>
  <si>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</si>
  <si>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</si>
  <si>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</si>
  <si>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</si>
  <si>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</si>
  <si>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</si>
  <si>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</si>
  <si>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OIG Website - Medicare/Medicaid Sanctions</t>
  </si>
  <si>
    <t>HP 6 B @$</t>
  </si>
  <si>
    <t>Performance Monitoring</t>
  </si>
  <si>
    <t xml:space="preserve">HP 8 </t>
  </si>
  <si>
    <t>Total xx Credentialing Files Reviewed</t>
  </si>
  <si>
    <t>xx PCP</t>
  </si>
  <si>
    <t>xx Specialist</t>
  </si>
  <si>
    <t>xx Other Licensed Independent Practitioners</t>
  </si>
  <si>
    <t>Total xx Recredentialing Files Reviewed</t>
  </si>
  <si>
    <t>File Type</t>
  </si>
  <si>
    <t>Identifyer</t>
  </si>
  <si>
    <t>Standard</t>
  </si>
  <si>
    <t>Issue</t>
  </si>
  <si>
    <t>C</t>
  </si>
  <si>
    <t>R</t>
  </si>
  <si>
    <t>NOTE: Please provide file comments/explaination for all elements identified above</t>
  </si>
  <si>
    <t xml:space="preserve">Refer to the NCQA standards and guidelines and the CMS Medicare Advantage manual for additional information about requirements and acceptable verification sources.   </t>
  </si>
  <si>
    <t>Provide the file list to the group 10 business days before the site visit so they have time to prepare the files.</t>
  </si>
  <si>
    <t>CR 3A1/
CR R3A1</t>
  </si>
  <si>
    <t>CR 3A2/
CR R3A2</t>
  </si>
  <si>
    <t>CR 3A3/
CR R3A3</t>
  </si>
  <si>
    <t>CR 3A6/ 
CR R3A6</t>
  </si>
  <si>
    <t>CR 3B1/
CR R3B1</t>
  </si>
  <si>
    <t>CR 3B2/
CR R3B2</t>
  </si>
  <si>
    <t>CR 3C1 - 
CR 3C6 &amp; 
CR R3C1 - 
CR R3C6</t>
  </si>
  <si>
    <t>CR 3C5/
CR R3C5</t>
  </si>
  <si>
    <t>HP 1 (Initials &amp; Recreds) 
CMS Requirement</t>
  </si>
  <si>
    <t>HP 6 (Initial Only)</t>
  </si>
  <si>
    <t>HP 7 (Initials &amp; Recreds)</t>
  </si>
  <si>
    <t>HP 9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</si>
  <si>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</si>
  <si>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</si>
  <si>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</si>
  <si>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</si>
  <si>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</si>
  <si>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</si>
  <si>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Additional File Elements beyond NCQA requirements:
@ - CMS Element, verification time limit is 180 days
* - HP element, verification time limit is 180 days
# - HP element, verification time limit is 365 days                                                                            $ - URAC requirement</t>
  </si>
  <si>
    <t>CHP</t>
  </si>
  <si>
    <t>Coordinated Care</t>
  </si>
  <si>
    <t>FCHN</t>
  </si>
  <si>
    <t>Molina</t>
  </si>
  <si>
    <t>NPN</t>
  </si>
  <si>
    <t>Premera</t>
  </si>
  <si>
    <t>Regence</t>
  </si>
  <si>
    <t>Initial</t>
  </si>
  <si>
    <t>X</t>
  </si>
  <si>
    <t>OIG Website used for Medicare/Medicaid Sanctions</t>
  </si>
  <si>
    <t>SAM Website used for Medicare/Medicaid Sanctions</t>
  </si>
  <si>
    <t>Admitting privileges or inpatient coverage arrangement stated on application</t>
  </si>
  <si>
    <t xml:space="preserve">Initial </t>
  </si>
  <si>
    <t>Social Security Administration and Control Master File</t>
  </si>
  <si>
    <t>Recred</t>
  </si>
  <si>
    <t>HP 6B @$</t>
  </si>
  <si>
    <t>Performance Data Reviewed</t>
  </si>
  <si>
    <r>
      <rPr>
        <b/>
        <sz val="12"/>
        <rFont val="Arial"/>
        <family val="2"/>
      </rPr>
      <t xml:space="preserve">Licensure </t>
    </r>
    <r>
      <rPr>
        <sz val="12"/>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t>
    </r>
  </si>
  <si>
    <r>
      <rPr>
        <b/>
        <sz val="12"/>
        <rFont val="Arial"/>
        <family val="2"/>
      </rPr>
      <t>Malpractice History</t>
    </r>
    <r>
      <rPr>
        <sz val="12"/>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PDS (Proactive Disclosure Service). If using PDS there must be evidence of current PDS enrollment for every practitioner audited, and PDS report must be reviewed within 180 days of the initial credentialing decision.  Evidence of enrollment can be shown through annual enrollment confirmation pages in each file or a log, notebook, or electronic file that contains evidence of annual confirmation pages.  For PDS to be acceptable at recredentialing there must be evidence of annual enrollment for each year in the recredentialing cycle.  </t>
    </r>
  </si>
  <si>
    <r>
      <rPr>
        <b/>
        <sz val="12"/>
        <rFont val="Arial"/>
        <family val="2"/>
      </rPr>
      <t>Sanctions/Limitations on Licensure</t>
    </r>
    <r>
      <rPr>
        <sz val="12"/>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</si>
  <si>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t>Current Malpractice coverage</t>
    </r>
    <r>
      <rPr>
        <sz val="12"/>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</si>
  <si>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t xml:space="preserve">SAM website </t>
    </r>
    <r>
      <rPr>
        <sz val="12"/>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</si>
  <si>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rPr>
        <b/>
        <sz val="12"/>
        <rFont val="Arial"/>
        <family val="2"/>
      </rPr>
      <t>Admitting privileges or inpatient coverage arrangement</t>
    </r>
    <r>
      <rPr>
        <sz val="12"/>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rFont val="Arial"/>
        <family val="2"/>
      </rPr>
      <t>NOTE</t>
    </r>
    <r>
      <rPr>
        <sz val="12"/>
        <rFont val="Arial"/>
        <family val="2"/>
      </rPr>
      <t>: if the coverage letter is not dated, recommend it be dated. Do not score as deficient.</t>
    </r>
  </si>
  <si>
    <r>
      <t xml:space="preserve">Verification of current </t>
    </r>
    <r>
      <rPr>
        <b/>
        <sz val="12"/>
        <rFont val="Arial"/>
        <family val="2"/>
      </rPr>
      <t>malpractice coverage</t>
    </r>
    <r>
      <rPr>
        <sz val="12"/>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</si>
  <si>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t xml:space="preserve">Performance data review at recredentialing </t>
    </r>
    <r>
      <rPr>
        <sz val="12"/>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blinded.  The summary sheet doesn't have to permanently be in the credentialing file, but has to be presented with the file to get credit.</t>
    </r>
  </si>
  <si>
    <r>
      <t xml:space="preserve">Release of Information Date </t>
    </r>
    <r>
      <rPr>
        <sz val="12"/>
        <rFont val="Arial"/>
        <family val="2"/>
      </rPr>
      <t>-</t>
    </r>
    <r>
      <rPr>
        <b/>
        <sz val="12"/>
        <rFont val="Arial"/>
        <family val="2"/>
      </rPr>
      <t xml:space="preserve"> </t>
    </r>
    <r>
      <rPr>
        <sz val="12"/>
        <rFont val="Arial"/>
        <family val="2"/>
      </rPr>
      <t>(DD/MM/YY) document the date that the Release of Information was signed in the tool.  This element should not be scored 0 or 1. Health Plans will need to make that change on their own depending on their Release of Information requirements.</t>
    </r>
  </si>
  <si>
    <r>
      <rPr>
        <b/>
        <sz val="12"/>
        <rFont val="Arial"/>
        <family val="2"/>
      </rPr>
      <t xml:space="preserve">Committee Notification Letter </t>
    </r>
    <r>
      <rPr>
        <sz val="12"/>
        <rFont val="Arial"/>
        <family val="2"/>
      </rPr>
      <t>- (MM/DD/YY) after committee decisions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t>
    </r>
  </si>
  <si>
    <r>
      <t xml:space="preserve">Attestation Questions </t>
    </r>
    <r>
      <rPr>
        <sz val="12"/>
        <rFont val="Arial"/>
        <family val="2"/>
      </rPr>
      <t xml:space="preserve">not scored by NCQA - this includes the non NCQA required attestation questions asked on the application. If any of the attestation questions are </t>
    </r>
    <r>
      <rPr>
        <b/>
        <sz val="12"/>
        <rFont val="Arial"/>
        <family val="2"/>
      </rPr>
      <t>NOT</t>
    </r>
    <r>
      <rPr>
        <sz val="12"/>
        <rFont val="Arial"/>
        <family val="2"/>
      </rPr>
      <t xml:space="preserve"> answered, then scored this HP element 0. Comment Tab should include question number that was not answered. </t>
    </r>
  </si>
  <si>
    <r>
      <t xml:space="preserve">PSV of Temporary WA License </t>
    </r>
    <r>
      <rPr>
        <sz val="12"/>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</si>
  <si>
    <t>CR 3A4</t>
  </si>
  <si>
    <t>CR 3A5</t>
  </si>
  <si>
    <t>KFHPWA</t>
  </si>
  <si>
    <t xml:space="preserve">HP 5 (Initials &amp; Recreds) URAC Requirement                  </t>
  </si>
  <si>
    <t>HP 6B (Recreds only)
CMS &amp; URAC Requirement</t>
  </si>
  <si>
    <t>HP 8 (Initials &amp; Recreds) URAC Requirement</t>
  </si>
  <si>
    <t>Medicare Opt-Out List Checked</t>
  </si>
  <si>
    <t xml:space="preserve">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(CR3), DEA Certificates (CR3A2), Education/Training (CR3A3) and Work History (CR3A5).  Be sure to audit all files for these elements against the 180 day requirement.
</t>
  </si>
  <si>
    <r>
      <rPr>
        <b/>
        <sz val="12"/>
        <rFont val="Arial"/>
        <family val="2"/>
      </rPr>
      <t xml:space="preserve">Work History </t>
    </r>
    <r>
      <rPr>
        <sz val="12"/>
        <rFont val="Arial"/>
        <family val="2"/>
      </rPr>
      <t>- Verification time limit: 180 calendar days (for NCQA 365 calendar days) -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Practitioners completing education and training within a few months of application normally do not have any applicable professional work history to document and should be scored compliant with this element.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</si>
  <si>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t>HP 3 (Initials &amp; Recreds)
CMS/Medicaid Requirement</t>
  </si>
  <si>
    <t>HP 4 (Initials &amp; Recreds) CMS &amp; URAC Requirement</t>
  </si>
  <si>
    <t>Medicare Opt-Out List CMS.gov Affidavits</t>
  </si>
  <si>
    <t>HP 14 *</t>
  </si>
  <si>
    <t>File 26</t>
  </si>
  <si>
    <t>File 27</t>
  </si>
  <si>
    <t>File 28</t>
  </si>
  <si>
    <t>File 29</t>
  </si>
  <si>
    <t>File 30</t>
  </si>
  <si>
    <t>Medicaid Provider Termination &amp; Exclusion List(s)</t>
  </si>
  <si>
    <r>
      <rPr>
        <b/>
        <sz val="12"/>
        <rFont val="Arial"/>
        <family val="2"/>
      </rPr>
      <t>Medicaid Provider Termination &amp; Exclusion List(s)</t>
    </r>
    <r>
      <rPr>
        <sz val="12"/>
        <rFont val="Arial"/>
        <family val="2"/>
      </rPr>
      <t xml:space="preserve"> - Verification time limit: Prior to Credentialing Committee decision. Some health plans require delegates to verify that the practitioner is not terminated or excluded in any state that they are practicing. For example, if practitioner indicates on application that he/she practices in WA and OR, both state lists must be checked. This may be documented on the checklist, or the delegate may have a print off of applicable list(s) showing that practitioner was not found. </t>
    </r>
    <r>
      <rPr>
        <b/>
        <sz val="12"/>
        <rFont val="Arial"/>
        <family val="2"/>
      </rPr>
      <t>NOTE:</t>
    </r>
    <r>
      <rPr>
        <sz val="12"/>
        <rFont val="Arial"/>
        <family val="2"/>
      </rPr>
      <t xml:space="preserve"> Molina requires evidence of checking after 08/24/18 - score N/A prior to 08/24/18.</t>
    </r>
  </si>
  <si>
    <t>Board Approval Date (if applicable)</t>
  </si>
  <si>
    <t>xx total number of initials and recredentialing files completed within look-back period</t>
  </si>
  <si>
    <t>USFHP@PacMed</t>
  </si>
  <si>
    <r>
      <rPr>
        <b/>
        <sz val="12"/>
        <rFont val="Arial"/>
        <family val="2"/>
      </rPr>
      <t>Correctness/Completeness of the application &amp; Attestation date</t>
    </r>
    <r>
      <rPr>
        <sz val="12"/>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and answered, not that the answers are correct. If factor 6 is met, that is to say, there is a signed application attesting to the correctness and completeness of the application, and questions addressing all five factors are asked and answered, then factor 6 will be scored as fully met. If the application is not signed, then factors 1-6 are not met and will be scored accordingly (per NCA query on 6/17/2013).  See HP 10 below for scoring instructions on questions not required by NCQA.</t>
    </r>
  </si>
  <si>
    <t>CMS' Medicare Preclusion List</t>
  </si>
  <si>
    <r>
      <t xml:space="preserve">A current and valid license to practice </t>
    </r>
    <r>
      <rPr>
        <sz val="8"/>
        <color theme="1"/>
        <rFont val="Verdana"/>
        <family val="2"/>
      </rPr>
      <t xml:space="preserve"> - for each state</t>
    </r>
  </si>
  <si>
    <r>
      <t>A valid DEA or CDS certificate, if applicable,</t>
    </r>
    <r>
      <rPr>
        <sz val="8"/>
        <color theme="1"/>
        <rFont val="Verdana"/>
        <family val="2"/>
      </rPr>
      <t xml:space="preserve"> for each state or DEA Coverage Plan</t>
    </r>
  </si>
  <si>
    <r>
      <rPr>
        <b/>
        <sz val="8"/>
        <color theme="1"/>
        <rFont val="Verdana"/>
        <family val="2"/>
      </rPr>
      <t>Education &amp; Training</t>
    </r>
    <r>
      <rPr>
        <sz val="8"/>
        <color theme="1"/>
        <rFont val="Verdana"/>
        <family val="2"/>
      </rPr>
      <t xml:space="preserve"> if practitioner is not board certified</t>
    </r>
  </si>
  <si>
    <r>
      <rPr>
        <b/>
        <sz val="8"/>
        <color theme="1"/>
        <rFont val="Verdana"/>
        <family val="2"/>
      </rPr>
      <t>Work History</t>
    </r>
    <r>
      <rPr>
        <sz val="8"/>
        <color theme="1"/>
        <rFont val="Verdana"/>
        <family val="2"/>
      </rPr>
      <t xml:space="preserve"> - minimum 5 years</t>
    </r>
  </si>
  <si>
    <r>
      <t>Malpractice History</t>
    </r>
    <r>
      <rPr>
        <sz val="8"/>
        <color theme="1"/>
        <rFont val="Verdana"/>
        <family val="2"/>
      </rPr>
      <t xml:space="preserve"> - minimum 5 years</t>
    </r>
  </si>
  <si>
    <r>
      <t xml:space="preserve">Sanctions/Limitations on Licensure - </t>
    </r>
    <r>
      <rPr>
        <sz val="8"/>
        <color theme="1"/>
        <rFont val="Verdana"/>
        <family val="2"/>
      </rPr>
      <t>minimum 5 years</t>
    </r>
  </si>
  <si>
    <r>
      <t xml:space="preserve">Reasons for Inability </t>
    </r>
    <r>
      <rPr>
        <sz val="8"/>
        <color theme="1"/>
        <rFont val="Verdana"/>
        <family val="2"/>
      </rPr>
      <t>to perform essential functions of positions with or without accommodations</t>
    </r>
  </si>
  <si>
    <r>
      <t xml:space="preserve">A current and valid license to practice </t>
    </r>
    <r>
      <rPr>
        <sz val="8"/>
        <color theme="1"/>
        <rFont val="Verdana"/>
        <family val="2"/>
      </rPr>
      <t xml:space="preserve"> - </t>
    </r>
    <r>
      <rPr>
        <strike/>
        <sz val="8"/>
        <color theme="1"/>
        <rFont val="Verdana"/>
        <family val="2"/>
      </rPr>
      <t>f</t>
    </r>
    <r>
      <rPr>
        <sz val="8"/>
        <color theme="1"/>
        <rFont val="Verdana"/>
        <family val="2"/>
      </rPr>
      <t>or each state</t>
    </r>
  </si>
  <si>
    <r>
      <t>A valid DEA or CDS certificate, if applicable,</t>
    </r>
    <r>
      <rPr>
        <sz val="8"/>
        <color theme="1"/>
        <rFont val="Verdana"/>
        <family val="2"/>
      </rPr>
      <t xml:space="preserve"> for each state or DEA coverage plan</t>
    </r>
  </si>
  <si>
    <t>File Review Look-Back Period (see Instructions): mm/yyy- mm/yy</t>
  </si>
  <si>
    <t xml:space="preserve">* Verification time limit is 180 days
# Verification time limit is 365 days
@ CMS Requirement, verification time limit is 180 days
$ URAC   
% Checklist entry cannot be used                                                              </t>
  </si>
  <si>
    <t>HP 2 @  %</t>
  </si>
  <si>
    <t>* Verification time limit is 180 days
# Verification time limit is 365 days
@ CMS Requirement, verification time limit is 180 days
$ URAC
% Checklist entry cannot be used</t>
  </si>
  <si>
    <t>HP 2 @ %</t>
  </si>
  <si>
    <t>HP 10 * %</t>
  </si>
  <si>
    <t>HP 11 @  %</t>
  </si>
  <si>
    <t>HP 12</t>
  </si>
  <si>
    <t>HP 13 *</t>
  </si>
  <si>
    <t>HP 10 *  %</t>
  </si>
  <si>
    <r>
      <rPr>
        <b/>
        <sz val="12"/>
        <rFont val="Arial"/>
        <family val="2"/>
      </rPr>
      <t>DEA</t>
    </r>
    <r>
      <rPr>
        <sz val="12"/>
        <rFont val="Arial"/>
        <family val="2"/>
      </rPr>
      <t xml:space="preserve"> (current at time of approval, for each state) - Verification time limit 180 calendar days (for NCQA must be prior to credentialing decision) - DEA verifications must have an address in the state of practice.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If an acceptable DEA Plan is found in the file, score CR3A2 compliant.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If an acceptable coverage plan is found in the file, score CR3A2 compliant.
DEA certificates with Fee Exempt Status. These certificates are applicable only to the location that is on the certificate. They cannot be used at other locations that are not a part of the organization that paid for the certificate (i.e. moonlighting, additional solo practices, etc.).
Practitioners (physicians, nurse practitioners and physician assistants) qualified to treat narcotic dependence with schedules III-V narcotic controlled substances are not required to have a separate DEA registration; however, must have a DATA (Drug Addiction Treatment Act) waiver. DATA waived practitioners will have a second number listed on his/her DEA certificate, below the DEA number. This number will start with an "X". Acceptable PSV sources for the DATA waiver is a copy of the DEA certificate showing the DEA-X number, or confirmation from the SAMHSA website.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
</t>
    </r>
  </si>
  <si>
    <t>HP 10 (Initials &amp; Recreds) Medicaid Requirement</t>
  </si>
  <si>
    <t>HP 11 (Initials &amp; Recreds)</t>
  </si>
  <si>
    <t>HP 12 (Initials &amp; Recreds) Medicaid Requirement</t>
  </si>
  <si>
    <t xml:space="preserve">HP 13 (Initials &amp; Recreds) </t>
  </si>
  <si>
    <t>HP 14 (Initials Only)</t>
  </si>
  <si>
    <r>
      <rPr>
        <b/>
        <sz val="12"/>
        <rFont val="Arial"/>
        <family val="2"/>
      </rPr>
      <t>OIG Website used for Medicare/Medicaid Sanctions</t>
    </r>
    <r>
      <rPr>
        <sz val="12"/>
        <rFont val="Arial"/>
        <family val="2"/>
      </rPr>
      <t xml:space="preserve"> - Verification time limit: 180 calendar days - This is a CMS requirement.  CMS does not allow organizations to use PDS (formerly Continuous Query) for this review.  Groups must check the OIG website and print off the verification and add it to the file.  </t>
    </r>
    <r>
      <rPr>
        <b/>
        <sz val="14"/>
        <rFont val="Arial"/>
        <family val="2"/>
      </rPr>
      <t>Checklists entries are not acceptable.</t>
    </r>
  </si>
  <si>
    <r>
      <t xml:space="preserve">Social Security Administration and Death Master File - </t>
    </r>
    <r>
      <rPr>
        <sz val="12"/>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rFont val="Arial"/>
        <family val="2"/>
      </rPr>
      <t xml:space="preserve">Evidence that certified verification occurred (via certified vendor is acceptable) </t>
    </r>
    <r>
      <rPr>
        <sz val="12"/>
        <rFont val="Arial"/>
        <family val="2"/>
      </rPr>
      <t xml:space="preserve">must be in the practitioner's file. </t>
    </r>
    <r>
      <rPr>
        <b/>
        <sz val="14"/>
        <rFont val="Arial"/>
        <family val="2"/>
      </rPr>
      <t>Checklist entry of the verification is not acceptable.</t>
    </r>
  </si>
  <si>
    <r>
      <t>National Plan and Provider Enumeration System (NPPES)</t>
    </r>
    <r>
      <rPr>
        <sz val="12"/>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t>
    </r>
    <r>
      <rPr>
        <b/>
        <sz val="14"/>
        <rFont val="Arial"/>
        <family val="2"/>
      </rPr>
      <t>Checklist entry of the verification is not acceptable.</t>
    </r>
  </si>
  <si>
    <t>Medicare Opt Out List Checked</t>
  </si>
  <si>
    <r>
      <t xml:space="preserve">Request a list of all practitioners initial or recredentialed in the past 12 months or since the last assessment. Include terminated practitioners, but not those terminated for noncompliance with credentialing process (i.e. failure to submit requested information). Specify the date to pull files from.  Example: Previous audit date is 6/1/2014, when sending the file pull request to the Medical Group instruct them to pull files with an approval date after 7/1/2014. The following elements are needed on the file pull list:
- Practitioner Name
- Degree 
- Role (PCP, Specialist or Allied/Ancillary Practitioner)
- Practitioner's Specialty - For ARNP's specify type of practice (psychiatric, women's healthcare, CNM, Pediatric, Adult)
- Group Name
- Practice Address City
- Practice Address State
- Initial Credentialing Committee Decision Date
- Recredentialing Committee Decision Date
</t>
    </r>
    <r>
      <rPr>
        <b/>
        <sz val="12"/>
        <rFont val="Arial"/>
        <family val="2"/>
      </rPr>
      <t>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t>
    </r>
    <r>
      <rPr>
        <sz val="12"/>
        <rFont val="Arial"/>
        <family val="2"/>
      </rPr>
      <t xml:space="preserve">
</t>
    </r>
  </si>
  <si>
    <r>
      <t xml:space="preserve">When reviewing files, each required document must have an </t>
    </r>
    <r>
      <rPr>
        <b/>
        <sz val="12"/>
        <rFont val="Arial"/>
        <family val="2"/>
      </rPr>
      <t>indicator that establishes that it was in the file and reviewed by a staff person prior to committee</t>
    </r>
    <r>
      <rPr>
        <sz val="12"/>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</si>
  <si>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rPr>
        <b/>
        <sz val="12"/>
        <rFont val="Arial"/>
        <family val="2"/>
      </rPr>
      <t>Education and Training</t>
    </r>
    <r>
      <rPr>
        <sz val="12"/>
        <rFont val="Arial"/>
        <family val="2"/>
      </rPr>
      <t xml:space="preserve"> - Verification time limit 180 calendar days (for NCQA must be prior to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not board certified in the specialty in which he/she is applying, there must be evidence of verification of the highest level of education and training </t>
    </r>
    <r>
      <rPr>
        <u/>
        <sz val="12"/>
        <rFont val="Arial"/>
        <family val="2"/>
      </rPr>
      <t>completed</t>
    </r>
    <r>
      <rPr>
        <sz val="12"/>
        <rFont val="Arial"/>
        <family val="2"/>
      </rPr>
      <t>, as relevant to the credentialed specialty.
For NCQA,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</si>
  <si>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rFont val="Arial"/>
        <family val="2"/>
      </rPr>
      <t xml:space="preserve">Board certification </t>
    </r>
    <r>
      <rPr>
        <sz val="12"/>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</si>
  <si>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r>
      <t xml:space="preserve">Medicare/Medicaid Sanctions </t>
    </r>
    <r>
      <rPr>
        <sz val="12"/>
        <rFont val="Arial"/>
        <family val="2"/>
      </rPr>
      <t>- Verification time limit: 180 calendar days</t>
    </r>
    <r>
      <rPr>
        <b/>
        <sz val="12"/>
        <rFont val="Arial"/>
        <family val="2"/>
      </rPr>
      <t xml:space="preserve"> </t>
    </r>
    <r>
      <rPr>
        <sz val="12"/>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rFont val="Arial"/>
        <family val="2"/>
      </rPr>
      <t xml:space="preserve"> </t>
    </r>
  </si>
  <si>
    <r>
      <t xml:space="preserve">Medicare Opt-out List CMS.gov Affidavits </t>
    </r>
    <r>
      <rPr>
        <sz val="12"/>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the Medicare Opt-out list must be checked to make sure the provider hasn't opted out of Medicare.  The Medicare Opt Out List was removed from the Noridian website on 01/29/18, and is now on the Data.CMS.gov website. When a provider has opted-out, it is for a non-revocable two year period with a beginning and ending date which is published on the list.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rFont val="Arial"/>
        <family val="2"/>
      </rPr>
      <t>NOTE:</t>
    </r>
    <r>
      <rPr>
        <sz val="12"/>
        <rFont val="Arial"/>
        <family val="2"/>
      </rPr>
      <t xml:space="preserve"> Chiropractic practitioners are not allowed to opt out of Medicare.</t>
    </r>
  </si>
  <si>
    <t>HP 2 (Initials &amp; Recreds) 
CMS Requirement</t>
  </si>
  <si>
    <r>
      <rPr>
        <b/>
        <sz val="12"/>
        <rFont val="Arial"/>
        <family val="2"/>
      </rPr>
      <t>PSV of fellowship completion in the physician's practicing sub-specialty, if not board certified in that sub-specialty</t>
    </r>
    <r>
      <rPr>
        <sz val="12"/>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rFont val="Arial"/>
        <family val="2"/>
      </rPr>
      <t>Failure to verify fellowship does not affect the CR 3A3 score.</t>
    </r>
    <r>
      <rPr>
        <sz val="12"/>
        <rFont val="Arial"/>
        <family val="2"/>
      </rPr>
      <t xml:space="preserve"> </t>
    </r>
  </si>
  <si>
    <r>
      <rPr>
        <b/>
        <sz val="12"/>
        <rFont val="Arial"/>
        <family val="2"/>
      </rPr>
      <t xml:space="preserve">CMS' Medicare Preclusion List </t>
    </r>
    <r>
      <rPr>
        <sz val="12"/>
        <rFont val="Arial"/>
        <family val="2"/>
      </rPr>
      <t xml:space="preserve">- Verification time limit: 180 calendar days. Some health plans require delegates to verify that the practitioner is not on the Preclusion List. This may be documented on the checklist, or the delegate may have a print off of a current Preclusion List showing that practitioner was not found. Checklist entry must include: results, date checked, initials of staff member who performed the search, and the date of report checked. </t>
    </r>
    <r>
      <rPr>
        <b/>
        <sz val="12"/>
        <rFont val="Arial"/>
        <family val="2"/>
      </rPr>
      <t>NOTE:</t>
    </r>
    <r>
      <rPr>
        <sz val="12"/>
        <rFont val="Arial"/>
        <family val="2"/>
      </rPr>
      <t xml:space="preserve"> KFHPWA requires evidence of checking on or after April 1, 2019 - score N/A prior to 04/01/19.</t>
    </r>
  </si>
  <si>
    <t>Enter 1, 0, or N/A in each file review cell.  For HP elements 7 and 8, enter dates in MM/DD/YY format.</t>
  </si>
  <si>
    <t>HP 11 @</t>
  </si>
  <si>
    <t>File Selection Methodology (5%, 10% or 8/30 +2): _______________</t>
  </si>
  <si>
    <t xml:space="preserve">180 Days prior to Committee Decision </t>
  </si>
  <si>
    <r>
      <t xml:space="preserve">Select between 20 and 50 files for audit, using the following parameters:
</t>
    </r>
    <r>
      <rPr>
        <b/>
        <sz val="12"/>
        <rFont val="Arial"/>
        <family val="2"/>
      </rPr>
      <t xml:space="preserve">Select files that have been initially credentialed or recredentialed since last annual audit plus one month (ex: 9/11/13 audit files for 9/11/14 audit range will be from 10/11/13-9/10/14).  Files with approval dates prior to the previous year’s audit date are not eligible for review and should not be selected.                                       </t>
    </r>
    <r>
      <rPr>
        <sz val="12"/>
        <rFont val="Arial"/>
        <family val="2"/>
      </rPr>
      <t xml:space="preserve">
                                                                                                                                                                                                                                                                                                               To meet both NCQA and URAC file selection standards, a minimum of 10%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t>
    </r>
    <r>
      <rPr>
        <b/>
        <sz val="12"/>
        <rFont val="Arial"/>
        <family val="2"/>
      </rPr>
      <t>NOTE: If none of the health plans that delegate to the Medical Group is URAC, there is the option to select 5% or maximum of 50 files usin the same logic above.</t>
    </r>
    <r>
      <rPr>
        <sz val="12"/>
        <rFont val="Arial"/>
        <family val="2"/>
      </rPr>
      <t xml:space="preserve">
A variation of the NCQA 8/30 rule may also be used: 40 credentialing files and 40 recredentialing files are selected. For NCQA required elements, the team audits until 8 credentialing and 8 recredentialing files (10 cred and 10 recred for URAC) are found compliant (not counting files scored N/A).  If a NCQA element is found not compliant, the team keeps auditing files for that element only until a total of 30 files are reviewed.  For HP specific elements, the team audits 8 credentialing and 8 recredentialing files (10 cred and 10 recred for URAC), no further review is necessary regardless if an element scores N/A or non-compliant.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</si>
</sst>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
  </numFmts>
  <fonts count="18"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z val="12"/>
      <name val="Verdana"/>
      <family val="2"/>
    </font>
    <font>
      <b/>
      <sz val="10"/>
      <name val="Arial"/>
      <family val="2"/>
    </font>
    <font>
      <b/>
      <strike/>
      <sz val="10"/>
      <name val="Arial"/>
      <family val="2"/>
    </font>
    <font>
      <b/>
      <sz val="12"/>
      <name val="Arial"/>
      <family val="2"/>
    </font>
    <font>
      <sz val="12"/>
      <name val="Arial"/>
      <family val="2"/>
    </font>
    <font>
      <sz val="8"/>
      <color theme="1"/>
      <name val="Verdana"/>
      <family val="2"/>
    </font>
    <font>
      <b/>
      <sz val="8"/>
      <color theme="1"/>
      <name val="Verdana"/>
      <family val="2"/>
    </font>
    <font>
      <b/>
      <sz val="6"/>
      <color theme="1"/>
      <name val="Verdana"/>
      <family val="2"/>
    </font>
    <font>
      <strike/>
      <sz val="8"/>
      <color theme="1"/>
      <name val="Verdana"/>
      <family val="2"/>
    </font>
    <font>
      <sz val="7"/>
      <color theme="1"/>
      <name val="Verdana"/>
      <family val="2"/>
    </font>
    <font>
      <b/>
      <sz val="14"/>
      <name val="Arial"/>
      <family val="2"/>
    </font>
    <font>
      <u/>
      <sz val="12"/>
      <name val="Arial"/>
      <family val="2"/>
    </font>
    <font>
      <sz val="12"/>
      <name val="Times New Roman"/>
      <family val="1"/>
    </font>
  </fonts>
  <fills count="13">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rgb="FF92D050"/>
        <bgColor indexed="64"/>
      </patternFill>
    </fill>
    <fill>
      <patternFill patternType="lightGray">
        <bgColor rgb="FF92D05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1" fillId="0" borderId="0"/>
    <xf numFmtId="0" fontId="2" fillId="0" borderId="0"/>
  </cellStyleXfs>
  <cellXfs count="157">
    <xf numFmtId="0" fontId="0" fillId="0" borderId="0" xfId="0"/>
    <xf numFmtId="0" fontId="4" fillId="0" borderId="0" xfId="0" applyFont="1"/>
    <xf numFmtId="0" fontId="3" fillId="0" borderId="0" xfId="0"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0" xfId="0" applyFont="1"/>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6" fillId="0" borderId="1" xfId="4" applyFont="1" applyBorder="1" applyAlignment="1">
      <alignment vertical="top" wrapText="1"/>
    </xf>
    <xf numFmtId="0" fontId="6" fillId="6" borderId="1" xfId="4" applyFont="1" applyFill="1" applyBorder="1" applyAlignment="1">
      <alignment horizontal="right" textRotation="72" wrapText="1"/>
    </xf>
    <xf numFmtId="0" fontId="6" fillId="0" borderId="1" xfId="4" applyFont="1" applyFill="1" applyBorder="1" applyAlignment="1">
      <alignment horizontal="right" textRotation="72" wrapText="1"/>
    </xf>
    <xf numFmtId="0" fontId="2" fillId="0" borderId="1" xfId="4" applyFont="1" applyBorder="1" applyAlignment="1">
      <alignment vertical="top"/>
    </xf>
    <xf numFmtId="0" fontId="2" fillId="0" borderId="1" xfId="4" applyFont="1" applyFill="1" applyBorder="1" applyAlignment="1">
      <alignment vertical="top"/>
    </xf>
    <xf numFmtId="0" fontId="2" fillId="0" borderId="1" xfId="4" applyFont="1" applyFill="1" applyBorder="1" applyAlignment="1">
      <alignment horizontal="left" vertical="top" wrapText="1"/>
    </xf>
    <xf numFmtId="0" fontId="6" fillId="0" borderId="1" xfId="4" applyFont="1" applyBorder="1" applyAlignment="1">
      <alignment horizontal="center" vertical="center"/>
    </xf>
    <xf numFmtId="0" fontId="6" fillId="7" borderId="1" xfId="4" applyFont="1" applyFill="1" applyBorder="1" applyAlignment="1">
      <alignment horizontal="center" vertical="center"/>
    </xf>
    <xf numFmtId="0" fontId="6" fillId="8" borderId="1" xfId="4" applyFont="1" applyFill="1" applyBorder="1" applyAlignment="1">
      <alignment horizontal="center" vertical="center"/>
    </xf>
    <xf numFmtId="0" fontId="6" fillId="0" borderId="1" xfId="4" applyFont="1" applyFill="1" applyBorder="1" applyAlignment="1">
      <alignment horizontal="center" vertical="center"/>
    </xf>
    <xf numFmtId="0" fontId="6" fillId="6" borderId="1" xfId="4" applyFont="1" applyFill="1" applyBorder="1" applyAlignment="1">
      <alignment horizontal="center" vertical="center"/>
    </xf>
    <xf numFmtId="0" fontId="6" fillId="9" borderId="1" xfId="4" applyFont="1" applyFill="1" applyBorder="1" applyAlignment="1">
      <alignment horizontal="center" vertical="center"/>
    </xf>
    <xf numFmtId="0" fontId="2" fillId="0" borderId="22" xfId="2" applyFont="1" applyFill="1" applyBorder="1" applyAlignment="1">
      <alignment horizontal="left" vertical="center" wrapText="1"/>
    </xf>
    <xf numFmtId="0" fontId="2" fillId="0" borderId="1" xfId="4" applyFont="1" applyFill="1" applyBorder="1" applyAlignment="1">
      <alignment vertical="top" wrapText="1"/>
    </xf>
    <xf numFmtId="0" fontId="7" fillId="7" borderId="1" xfId="4" applyFont="1" applyFill="1" applyBorder="1" applyAlignment="1">
      <alignment horizontal="center" vertical="center"/>
    </xf>
    <xf numFmtId="0" fontId="7" fillId="8" borderId="1" xfId="4" applyFont="1" applyFill="1" applyBorder="1" applyAlignment="1">
      <alignment horizontal="center" vertical="center"/>
    </xf>
    <xf numFmtId="0" fontId="2" fillId="6" borderId="1" xfId="4" applyFont="1" applyFill="1" applyBorder="1" applyAlignment="1">
      <alignment vertical="top"/>
    </xf>
    <xf numFmtId="0" fontId="2" fillId="0" borderId="3" xfId="4" applyFont="1" applyFill="1" applyBorder="1" applyAlignment="1">
      <alignment vertical="top"/>
    </xf>
    <xf numFmtId="0" fontId="2" fillId="0" borderId="3" xfId="4" applyFont="1" applyFill="1" applyBorder="1" applyAlignment="1">
      <alignment horizontal="left" vertical="top" wrapText="1"/>
    </xf>
    <xf numFmtId="0" fontId="6" fillId="0" borderId="3" xfId="4" applyFont="1" applyBorder="1" applyAlignment="1">
      <alignment horizontal="center" vertical="center"/>
    </xf>
    <xf numFmtId="0" fontId="6" fillId="7" borderId="3" xfId="4" applyFont="1" applyFill="1" applyBorder="1" applyAlignment="1">
      <alignment horizontal="center" vertical="center"/>
    </xf>
    <xf numFmtId="0" fontId="6" fillId="8" borderId="3" xfId="4" applyFont="1" applyFill="1" applyBorder="1" applyAlignment="1">
      <alignment horizontal="center" vertical="center"/>
    </xf>
    <xf numFmtId="0" fontId="6" fillId="0" borderId="3" xfId="4" applyFont="1" applyFill="1" applyBorder="1" applyAlignment="1">
      <alignment horizontal="center" vertical="center"/>
    </xf>
    <xf numFmtId="0" fontId="6" fillId="6" borderId="3" xfId="4" applyFont="1" applyFill="1" applyBorder="1" applyAlignment="1">
      <alignment horizontal="center" vertical="center"/>
    </xf>
    <xf numFmtId="0" fontId="2" fillId="2" borderId="18" xfId="3" applyFont="1" applyFill="1" applyBorder="1" applyAlignment="1" applyProtection="1">
      <alignment vertical="top" wrapText="1"/>
      <protection locked="0"/>
    </xf>
    <xf numFmtId="0" fontId="2" fillId="2" borderId="0" xfId="3" applyFont="1" applyFill="1" applyBorder="1" applyAlignment="1" applyProtection="1">
      <alignment horizontal="center"/>
      <protection locked="0"/>
    </xf>
    <xf numFmtId="0" fontId="2" fillId="2" borderId="17" xfId="3" applyFont="1" applyFill="1" applyBorder="1" applyProtection="1">
      <protection locked="0"/>
    </xf>
    <xf numFmtId="0" fontId="9" fillId="5" borderId="17" xfId="3" applyFont="1" applyFill="1" applyBorder="1" applyAlignment="1" applyProtection="1">
      <alignment horizontal="left" vertical="top"/>
      <protection locked="0"/>
    </xf>
    <xf numFmtId="0" fontId="9" fillId="0" borderId="0" xfId="3" applyFont="1" applyBorder="1" applyAlignment="1" applyProtection="1">
      <alignment horizontal="center"/>
      <protection locked="0"/>
    </xf>
    <xf numFmtId="0" fontId="9" fillId="2" borderId="17"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18" xfId="3" applyFont="1" applyFill="1" applyBorder="1" applyAlignment="1" applyProtection="1">
      <alignment vertical="top" wrapText="1"/>
      <protection locked="0"/>
    </xf>
    <xf numFmtId="0" fontId="9" fillId="0" borderId="18" xfId="3" applyFont="1" applyBorder="1" applyAlignment="1" applyProtection="1">
      <alignment vertical="top" wrapText="1"/>
      <protection locked="0"/>
    </xf>
    <xf numFmtId="0" fontId="9" fillId="0" borderId="0" xfId="3" applyFont="1" applyBorder="1" applyAlignment="1" applyProtection="1">
      <alignment horizontal="center" vertical="top" wrapText="1"/>
      <protection locked="0"/>
    </xf>
    <xf numFmtId="0" fontId="8" fillId="0" borderId="18" xfId="3" applyFont="1" applyBorder="1" applyAlignment="1" applyProtection="1">
      <alignment vertical="top" wrapText="1"/>
      <protection locked="0"/>
    </xf>
    <xf numFmtId="0" fontId="9" fillId="2" borderId="18" xfId="3" applyFont="1" applyFill="1" applyBorder="1" applyAlignment="1" applyProtection="1">
      <protection locked="0"/>
    </xf>
    <xf numFmtId="0" fontId="9" fillId="5" borderId="17" xfId="3" applyFont="1" applyFill="1" applyBorder="1" applyAlignment="1" applyProtection="1">
      <alignment horizontal="left" vertical="top" wrapText="1"/>
      <protection locked="0"/>
    </xf>
    <xf numFmtId="0" fontId="9" fillId="2" borderId="17" xfId="3" applyFont="1" applyFill="1" applyBorder="1" applyAlignment="1" applyProtection="1">
      <alignment horizontal="left" vertical="top" wrapText="1"/>
      <protection locked="0"/>
    </xf>
    <xf numFmtId="0" fontId="8" fillId="2" borderId="18" xfId="3" applyFont="1" applyFill="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3" applyFont="1" applyFill="1" applyBorder="1" applyAlignment="1" applyProtection="1">
      <alignment horizontal="center" vertical="top" wrapText="1"/>
      <protection locked="0"/>
    </xf>
    <xf numFmtId="0" fontId="9" fillId="2" borderId="17" xfId="3" applyFont="1" applyFill="1" applyBorder="1" applyAlignment="1" applyProtection="1">
      <alignment horizontal="left" vertical="top"/>
      <protection locked="0"/>
    </xf>
    <xf numFmtId="0" fontId="9" fillId="2" borderId="0" xfId="3" applyFont="1" applyFill="1" applyBorder="1" applyAlignment="1" applyProtection="1">
      <alignment horizontal="center" vertical="top" wrapText="1"/>
      <protection locked="0"/>
    </xf>
    <xf numFmtId="0" fontId="8" fillId="0" borderId="18" xfId="3" applyFont="1" applyFill="1" applyBorder="1" applyAlignment="1" applyProtection="1">
      <alignment vertical="top" wrapText="1"/>
      <protection locked="0"/>
    </xf>
    <xf numFmtId="0" fontId="3" fillId="0" borderId="0" xfId="0" applyFont="1" applyAlignment="1">
      <alignment horizontal="center"/>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9" fillId="0" borderId="18" xfId="3" applyFont="1" applyFill="1" applyBorder="1" applyAlignment="1" applyProtection="1">
      <alignment vertical="top" wrapText="1"/>
      <protection locked="0"/>
    </xf>
    <xf numFmtId="0" fontId="10" fillId="0" borderId="1" xfId="2" applyFont="1" applyFill="1" applyBorder="1" applyAlignment="1">
      <alignment horizontal="left"/>
    </xf>
    <xf numFmtId="165" fontId="10" fillId="0" borderId="1" xfId="0" applyNumberFormat="1" applyFont="1" applyBorder="1" applyAlignment="1">
      <alignment horizontal="center" vertical="center"/>
    </xf>
    <xf numFmtId="0" fontId="10" fillId="3" borderId="1" xfId="0" applyFont="1" applyFill="1" applyBorder="1"/>
    <xf numFmtId="0" fontId="10" fillId="0" borderId="0" xfId="0" applyFont="1"/>
    <xf numFmtId="0" fontId="11" fillId="0" borderId="0" xfId="0" applyFont="1"/>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3" xfId="4" applyFont="1" applyBorder="1" applyAlignment="1">
      <alignment vertical="top"/>
    </xf>
    <xf numFmtId="0" fontId="11" fillId="2" borderId="1" xfId="0" applyFont="1" applyFill="1" applyBorder="1" applyAlignment="1">
      <alignment horizontal="center" vertical="center" textRotation="90"/>
    </xf>
    <xf numFmtId="0" fontId="12" fillId="2" borderId="1" xfId="0" applyFont="1" applyFill="1" applyBorder="1" applyAlignment="1">
      <alignment horizontal="center" vertical="center" textRotation="90" wrapText="1"/>
    </xf>
    <xf numFmtId="0" fontId="10" fillId="0" borderId="1" xfId="2" applyFont="1" applyFill="1" applyBorder="1" applyAlignment="1"/>
    <xf numFmtId="0" fontId="10" fillId="0" borderId="1" xfId="0" applyFont="1" applyBorder="1" applyAlignment="1">
      <alignment horizontal="center" vertical="center"/>
    </xf>
    <xf numFmtId="0" fontId="10" fillId="0" borderId="1" xfId="2" applyFont="1" applyFill="1" applyBorder="1"/>
    <xf numFmtId="164" fontId="10" fillId="2" borderId="1" xfId="2" applyNumberFormat="1" applyFont="1" applyFill="1" applyBorder="1" applyAlignment="1">
      <alignment vertical="center"/>
    </xf>
    <xf numFmtId="164" fontId="11" fillId="2" borderId="1" xfId="2" applyNumberFormat="1" applyFont="1" applyFill="1" applyBorder="1" applyAlignment="1">
      <alignment horizontal="left" vertical="center" wrapText="1"/>
    </xf>
    <xf numFmtId="9" fontId="10" fillId="0" borderId="1" xfId="1" applyFont="1" applyBorder="1" applyAlignment="1">
      <alignment horizontal="center" vertical="center"/>
    </xf>
    <xf numFmtId="0" fontId="10" fillId="2" borderId="1" xfId="2" applyFont="1" applyFill="1" applyBorder="1" applyAlignment="1">
      <alignment vertical="center"/>
    </xf>
    <xf numFmtId="164" fontId="10" fillId="2" borderId="1" xfId="2" applyNumberFormat="1" applyFont="1" applyFill="1" applyBorder="1" applyAlignment="1">
      <alignment horizontal="left" vertical="center" wrapText="1"/>
    </xf>
    <xf numFmtId="0" fontId="10" fillId="2" borderId="1" xfId="2" applyFont="1" applyFill="1" applyBorder="1" applyAlignment="1">
      <alignment horizontal="left" vertical="center"/>
    </xf>
    <xf numFmtId="0" fontId="11" fillId="2" borderId="1" xfId="2" applyFont="1" applyFill="1" applyBorder="1" applyAlignment="1">
      <alignment horizontal="left" vertical="center" wrapText="1"/>
    </xf>
    <xf numFmtId="0" fontId="10" fillId="2" borderId="2" xfId="2" applyFont="1" applyFill="1" applyBorder="1" applyAlignment="1">
      <alignment horizontal="left" vertical="center"/>
    </xf>
    <xf numFmtId="0" fontId="11" fillId="2" borderId="2" xfId="2" applyFont="1" applyFill="1" applyBorder="1" applyAlignment="1">
      <alignment horizontal="left" vertical="center" wrapText="1"/>
    </xf>
    <xf numFmtId="0" fontId="10" fillId="0" borderId="2" xfId="0" applyFont="1" applyBorder="1" applyAlignment="1">
      <alignment horizontal="center" vertical="center"/>
    </xf>
    <xf numFmtId="9" fontId="10" fillId="0" borderId="2" xfId="1" applyFont="1" applyBorder="1" applyAlignment="1">
      <alignment horizontal="center" vertical="center"/>
    </xf>
    <xf numFmtId="0" fontId="10" fillId="0" borderId="3" xfId="2" applyFont="1" applyFill="1" applyBorder="1" applyAlignment="1">
      <alignment vertical="center"/>
    </xf>
    <xf numFmtId="0" fontId="10" fillId="0" borderId="3" xfId="2" applyFont="1" applyFill="1" applyBorder="1" applyAlignment="1">
      <alignment horizontal="left" vertical="center" wrapText="1"/>
    </xf>
    <xf numFmtId="0" fontId="10" fillId="0" borderId="3" xfId="0" applyFont="1" applyBorder="1" applyAlignment="1">
      <alignment horizontal="center" vertical="center"/>
    </xf>
    <xf numFmtId="9" fontId="10" fillId="0" borderId="3" xfId="1" applyFont="1" applyBorder="1" applyAlignment="1">
      <alignment horizontal="center" vertical="center"/>
    </xf>
    <xf numFmtId="0" fontId="10" fillId="0" borderId="1" xfId="2" applyFont="1" applyFill="1" applyBorder="1" applyAlignment="1">
      <alignment vertical="center"/>
    </xf>
    <xf numFmtId="0" fontId="10" fillId="0" borderId="1" xfId="2" applyFont="1" applyFill="1" applyBorder="1" applyAlignment="1">
      <alignment horizontal="left" vertical="center" wrapText="1"/>
    </xf>
    <xf numFmtId="0" fontId="10" fillId="0" borderId="1" xfId="2" applyFont="1" applyFill="1" applyBorder="1" applyAlignment="1">
      <alignment horizontal="left" vertical="center"/>
    </xf>
    <xf numFmtId="0" fontId="10" fillId="0" borderId="1" xfId="2" applyFont="1" applyFill="1" applyBorder="1" applyAlignment="1">
      <alignment vertical="center" wrapText="1"/>
    </xf>
    <xf numFmtId="0" fontId="10" fillId="0" borderId="1" xfId="0" applyFont="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9" fontId="10" fillId="0" borderId="1" xfId="1" applyFont="1" applyBorder="1" applyAlignment="1">
      <alignment horizontal="center" vertical="center" wrapText="1"/>
    </xf>
    <xf numFmtId="164" fontId="11" fillId="2" borderId="1" xfId="2" applyNumberFormat="1" applyFont="1" applyFill="1" applyBorder="1" applyAlignment="1">
      <alignment vertical="center" wrapText="1"/>
    </xf>
    <xf numFmtId="0" fontId="10" fillId="2" borderId="2" xfId="2" applyFont="1" applyFill="1" applyBorder="1" applyAlignment="1">
      <alignment vertical="center"/>
    </xf>
    <xf numFmtId="0" fontId="11" fillId="2" borderId="2" xfId="2" applyFont="1" applyFill="1" applyBorder="1" applyAlignment="1">
      <alignment vertical="center" wrapText="1"/>
    </xf>
    <xf numFmtId="0" fontId="10" fillId="0" borderId="2" xfId="0" applyFont="1" applyBorder="1" applyAlignment="1">
      <alignment horizontal="center" vertical="center" wrapText="1"/>
    </xf>
    <xf numFmtId="9" fontId="10" fillId="0" borderId="2" xfId="1" applyFont="1" applyBorder="1" applyAlignment="1">
      <alignment horizontal="center" vertical="center" wrapText="1"/>
    </xf>
    <xf numFmtId="0" fontId="10" fillId="0" borderId="3" xfId="2" applyFont="1" applyFill="1" applyBorder="1" applyAlignment="1">
      <alignment horizontal="left" vertical="center"/>
    </xf>
    <xf numFmtId="0" fontId="10" fillId="0" borderId="3" xfId="0" applyFont="1" applyBorder="1" applyAlignment="1">
      <alignment horizontal="center" vertical="center" wrapText="1"/>
    </xf>
    <xf numFmtId="9" fontId="10" fillId="0" borderId="3" xfId="1" applyFont="1" applyBorder="1" applyAlignment="1">
      <alignment horizontal="center" vertical="center" wrapText="1"/>
    </xf>
    <xf numFmtId="0" fontId="10" fillId="0" borderId="1" xfId="2" applyFont="1" applyFill="1" applyBorder="1" applyAlignment="1">
      <alignment vertical="top" wrapText="1"/>
    </xf>
    <xf numFmtId="0" fontId="10" fillId="0" borderId="1" xfId="0" applyFont="1" applyBorder="1" applyAlignment="1">
      <alignment vertical="center"/>
    </xf>
    <xf numFmtId="0" fontId="10" fillId="0" borderId="1" xfId="0" applyFont="1" applyBorder="1" applyAlignment="1">
      <alignment wrapText="1"/>
    </xf>
    <xf numFmtId="0" fontId="11" fillId="0" borderId="0" xfId="0" applyFont="1" applyFill="1"/>
    <xf numFmtId="0" fontId="10" fillId="0" borderId="0" xfId="0" applyFont="1" applyFill="1"/>
    <xf numFmtId="0" fontId="8" fillId="0" borderId="18" xfId="0" applyFont="1" applyFill="1" applyBorder="1" applyAlignment="1" applyProtection="1">
      <alignment vertical="top" wrapText="1"/>
      <protection locked="0"/>
    </xf>
    <xf numFmtId="0" fontId="2" fillId="0" borderId="0" xfId="0" applyFont="1" applyBorder="1"/>
    <xf numFmtId="0" fontId="2" fillId="0" borderId="0" xfId="0" applyFont="1" applyFill="1" applyBorder="1"/>
    <xf numFmtId="0" fontId="6" fillId="0" borderId="1" xfId="0" applyFont="1" applyFill="1" applyBorder="1" applyAlignment="1">
      <alignment horizontal="right" textRotation="72"/>
    </xf>
    <xf numFmtId="0" fontId="2" fillId="0" borderId="0" xfId="0" applyFont="1"/>
    <xf numFmtId="0" fontId="6" fillId="10" borderId="1" xfId="4" applyFont="1" applyFill="1" applyBorder="1" applyAlignment="1">
      <alignment horizontal="center" vertical="center"/>
    </xf>
    <xf numFmtId="0" fontId="2" fillId="0" borderId="0" xfId="0" applyFont="1" applyFill="1"/>
    <xf numFmtId="0" fontId="2" fillId="0" borderId="24" xfId="4" applyFont="1" applyFill="1" applyBorder="1" applyAlignment="1">
      <alignment vertical="top"/>
    </xf>
    <xf numFmtId="0" fontId="2" fillId="0" borderId="24" xfId="4" applyFont="1" applyFill="1" applyBorder="1" applyAlignment="1">
      <alignment vertical="top" wrapText="1"/>
    </xf>
    <xf numFmtId="0" fontId="6" fillId="7" borderId="24" xfId="4" applyFont="1" applyFill="1" applyBorder="1" applyAlignment="1">
      <alignment horizontal="center" vertical="center"/>
    </xf>
    <xf numFmtId="0" fontId="6" fillId="0" borderId="24" xfId="4" applyFont="1" applyFill="1" applyBorder="1" applyAlignment="1">
      <alignment horizontal="center" vertical="center"/>
    </xf>
    <xf numFmtId="0" fontId="2" fillId="0" borderId="2" xfId="4" applyFont="1" applyFill="1" applyBorder="1" applyAlignment="1">
      <alignment vertical="top"/>
    </xf>
    <xf numFmtId="0" fontId="2" fillId="0" borderId="2" xfId="4" applyFont="1" applyFill="1" applyBorder="1" applyAlignment="1">
      <alignment horizontal="left" vertical="top" wrapText="1"/>
    </xf>
    <xf numFmtId="0" fontId="6" fillId="0" borderId="2" xfId="4" applyFont="1" applyFill="1" applyBorder="1" applyAlignment="1">
      <alignment horizontal="center" vertical="center"/>
    </xf>
    <xf numFmtId="0" fontId="6" fillId="8" borderId="2" xfId="4" applyFont="1" applyFill="1" applyBorder="1" applyAlignment="1">
      <alignment horizontal="center" vertical="center"/>
    </xf>
    <xf numFmtId="0" fontId="6" fillId="6" borderId="2" xfId="4" applyFont="1" applyFill="1" applyBorder="1" applyAlignment="1">
      <alignment horizontal="center" vertical="center"/>
    </xf>
    <xf numFmtId="0" fontId="2" fillId="2" borderId="0" xfId="0" applyFont="1" applyFill="1"/>
    <xf numFmtId="0" fontId="17" fillId="2" borderId="18" xfId="0" applyFont="1" applyFill="1" applyBorder="1" applyAlignment="1" applyProtection="1">
      <alignment vertical="top" wrapText="1"/>
      <protection locked="0"/>
    </xf>
    <xf numFmtId="0" fontId="9" fillId="0" borderId="18" xfId="0" applyFont="1" applyFill="1" applyBorder="1" applyAlignment="1" applyProtection="1">
      <alignment vertical="top" wrapText="1"/>
      <protection locked="0"/>
    </xf>
    <xf numFmtId="0" fontId="9" fillId="2" borderId="18" xfId="0" applyFont="1" applyFill="1" applyBorder="1" applyAlignment="1" applyProtection="1">
      <alignment vertical="top" wrapText="1"/>
      <protection locked="0"/>
    </xf>
    <xf numFmtId="0" fontId="9" fillId="0" borderId="0" xfId="3" applyFont="1" applyBorder="1" applyAlignment="1" applyProtection="1">
      <alignment horizontal="center" vertical="center" wrapText="1"/>
      <protection locked="0"/>
    </xf>
    <xf numFmtId="0" fontId="9" fillId="0" borderId="18" xfId="0" applyFont="1" applyBorder="1" applyAlignment="1" applyProtection="1">
      <alignment vertical="center" wrapText="1"/>
      <protection locked="0"/>
    </xf>
    <xf numFmtId="0" fontId="9" fillId="0" borderId="0" xfId="0" applyFont="1" applyBorder="1" applyAlignment="1" applyProtection="1">
      <alignment horizontal="center"/>
      <protection locked="0"/>
    </xf>
    <xf numFmtId="0" fontId="2" fillId="2" borderId="19" xfId="0" applyFont="1" applyFill="1" applyBorder="1" applyProtection="1">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protection locked="0"/>
    </xf>
    <xf numFmtId="0" fontId="2" fillId="0" borderId="0" xfId="0" applyFont="1" applyFill="1" applyProtection="1">
      <protection locked="0"/>
    </xf>
    <xf numFmtId="0" fontId="2" fillId="0" borderId="0" xfId="0" applyFont="1" applyAlignment="1" applyProtection="1">
      <alignment horizontal="center"/>
      <protection locked="0"/>
    </xf>
    <xf numFmtId="0" fontId="2" fillId="0" borderId="0" xfId="0" applyFont="1" applyAlignment="1" applyProtection="1">
      <protection locked="0"/>
    </xf>
    <xf numFmtId="0" fontId="10" fillId="11" borderId="1" xfId="2" applyFont="1" applyFill="1" applyBorder="1" applyAlignment="1">
      <alignment horizontal="left"/>
    </xf>
    <xf numFmtId="165" fontId="10" fillId="11" borderId="1" xfId="0" applyNumberFormat="1" applyFont="1" applyFill="1" applyBorder="1" applyAlignment="1">
      <alignment horizontal="center" vertical="center"/>
    </xf>
    <xf numFmtId="0" fontId="10" fillId="12" borderId="1" xfId="0" applyFont="1" applyFill="1" applyBorder="1"/>
    <xf numFmtId="0" fontId="10" fillId="11" borderId="0" xfId="0" applyFont="1" applyFill="1"/>
    <xf numFmtId="0" fontId="4" fillId="0" borderId="0" xfId="0" applyFont="1" applyFill="1"/>
    <xf numFmtId="0" fontId="3" fillId="0" borderId="0" xfId="0" applyFont="1" applyFill="1"/>
    <xf numFmtId="0" fontId="14" fillId="2" borderId="1" xfId="2" applyFont="1" applyFill="1" applyBorder="1" applyAlignment="1">
      <alignment vertical="center" wrapText="1"/>
    </xf>
    <xf numFmtId="9" fontId="10" fillId="0" borderId="1" xfId="1" applyFont="1" applyBorder="1" applyAlignment="1">
      <alignment horizontal="center" vertical="center"/>
    </xf>
    <xf numFmtId="0" fontId="1" fillId="0" borderId="1" xfId="0" applyFont="1" applyBorder="1" applyAlignment="1">
      <alignment horizontal="center" vertical="center"/>
    </xf>
    <xf numFmtId="0" fontId="14" fillId="2" borderId="22" xfId="2" applyFont="1" applyFill="1" applyBorder="1" applyAlignment="1">
      <alignment vertical="center" wrapText="1"/>
    </xf>
    <xf numFmtId="0" fontId="14" fillId="2" borderId="23" xfId="2" applyFont="1" applyFill="1" applyBorder="1" applyAlignment="1">
      <alignment vertical="center" wrapText="1"/>
    </xf>
    <xf numFmtId="0" fontId="8" fillId="4" borderId="14" xfId="3" applyFont="1" applyFill="1" applyBorder="1" applyAlignment="1" applyProtection="1">
      <alignment horizontal="left" vertical="top" wrapText="1"/>
      <protection locked="0"/>
    </xf>
    <xf numFmtId="0" fontId="8" fillId="4" borderId="15" xfId="3" applyFont="1" applyFill="1" applyBorder="1" applyAlignment="1" applyProtection="1">
      <alignment horizontal="left" vertical="top" wrapText="1"/>
      <protection locked="0"/>
    </xf>
    <xf numFmtId="0" fontId="8" fillId="4" borderId="16" xfId="3" applyFont="1" applyFill="1" applyBorder="1" applyAlignment="1" applyProtection="1">
      <alignment horizontal="left" vertical="top" wrapText="1"/>
      <protection locked="0"/>
    </xf>
    <xf numFmtId="0" fontId="8" fillId="4" borderId="17"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6" fillId="0" borderId="22" xfId="4" applyFont="1" applyBorder="1" applyAlignment="1">
      <alignment vertical="top" wrapText="1"/>
    </xf>
    <xf numFmtId="0" fontId="6" fillId="0" borderId="23" xfId="4" applyFont="1" applyBorder="1" applyAlignment="1">
      <alignment vertical="top" wrapText="1"/>
    </xf>
  </cellXfs>
  <cellStyles count="6">
    <cellStyle name="Normal" xfId="0" builtinId="0"/>
    <cellStyle name="Normal 2" xfId="5" xr:uid="{235087F9-F395-4FB7-B8A7-07E1DF320654}"/>
    <cellStyle name="Normal 2 2" xfId="4" xr:uid="{00000000-0005-0000-0000-000001000000}"/>
    <cellStyle name="Normal 4" xfId="2" xr:uid="{00000000-0005-0000-0000-000002000000}"/>
    <cellStyle name="Normal 5"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tabSelected="1" showRuler="0" zoomScaleNormal="100" zoomScaleSheetLayoutView="100" workbookViewId="0">
      <selection sqref="A1:B1"/>
    </sheetView>
  </sheetViews>
  <sheetFormatPr defaultColWidth="9.140625" defaultRowHeight="10.5" x14ac:dyDescent="0.15"/>
  <cols>
    <col min="1" max="1" width="11.85546875" style="2" customWidth="1"/>
    <col min="2" max="2" width="33.7109375" style="2" customWidth="1"/>
    <col min="3" max="32" width="9.42578125" style="54" customWidth="1"/>
    <col min="33" max="35" width="5.7109375" style="2" customWidth="1"/>
    <col min="36" max="16384" width="9.140625" style="2"/>
  </cols>
  <sheetData>
    <row r="1" spans="1:45" ht="47.45" customHeight="1" x14ac:dyDescent="0.15">
      <c r="A1" s="144" t="s">
        <v>199</v>
      </c>
      <c r="B1" s="144"/>
      <c r="C1" s="68" t="s">
        <v>0</v>
      </c>
      <c r="D1" s="68" t="s">
        <v>1</v>
      </c>
      <c r="E1" s="68" t="s">
        <v>2</v>
      </c>
      <c r="F1" s="68" t="s">
        <v>3</v>
      </c>
      <c r="G1" s="68" t="s">
        <v>4</v>
      </c>
      <c r="H1" s="68" t="s">
        <v>5</v>
      </c>
      <c r="I1" s="68" t="s">
        <v>6</v>
      </c>
      <c r="J1" s="68" t="s">
        <v>7</v>
      </c>
      <c r="K1" s="68" t="s">
        <v>8</v>
      </c>
      <c r="L1" s="68" t="s">
        <v>9</v>
      </c>
      <c r="M1" s="68" t="s">
        <v>10</v>
      </c>
      <c r="N1" s="68" t="s">
        <v>11</v>
      </c>
      <c r="O1" s="68" t="s">
        <v>12</v>
      </c>
      <c r="P1" s="68" t="s">
        <v>13</v>
      </c>
      <c r="Q1" s="68" t="s">
        <v>14</v>
      </c>
      <c r="R1" s="68" t="s">
        <v>15</v>
      </c>
      <c r="S1" s="68" t="s">
        <v>16</v>
      </c>
      <c r="T1" s="68" t="s">
        <v>17</v>
      </c>
      <c r="U1" s="68" t="s">
        <v>18</v>
      </c>
      <c r="V1" s="68" t="s">
        <v>19</v>
      </c>
      <c r="W1" s="68" t="s">
        <v>20</v>
      </c>
      <c r="X1" s="68" t="s">
        <v>21</v>
      </c>
      <c r="Y1" s="68" t="s">
        <v>22</v>
      </c>
      <c r="Z1" s="68" t="s">
        <v>23</v>
      </c>
      <c r="AA1" s="68" t="s">
        <v>24</v>
      </c>
      <c r="AB1" s="68" t="s">
        <v>177</v>
      </c>
      <c r="AC1" s="68" t="s">
        <v>178</v>
      </c>
      <c r="AD1" s="68" t="s">
        <v>179</v>
      </c>
      <c r="AE1" s="68" t="s">
        <v>180</v>
      </c>
      <c r="AF1" s="68" t="s">
        <v>181</v>
      </c>
      <c r="AG1" s="69" t="s">
        <v>25</v>
      </c>
      <c r="AH1" s="69" t="s">
        <v>26</v>
      </c>
      <c r="AI1" s="69" t="s">
        <v>27</v>
      </c>
      <c r="AJ1" s="1"/>
      <c r="AK1" s="1"/>
      <c r="AL1" s="1"/>
      <c r="AM1" s="1"/>
      <c r="AN1" s="1"/>
      <c r="AO1" s="1"/>
      <c r="AP1" s="1"/>
      <c r="AQ1" s="1"/>
      <c r="AR1" s="1"/>
      <c r="AS1" s="1"/>
    </row>
    <row r="2" spans="1:45" x14ac:dyDescent="0.15">
      <c r="A2" s="70" t="s">
        <v>28</v>
      </c>
      <c r="B2" s="70"/>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61"/>
      <c r="AH2" s="61"/>
      <c r="AI2" s="61"/>
    </row>
    <row r="3" spans="1:45" x14ac:dyDescent="0.15">
      <c r="A3" s="59" t="s">
        <v>29</v>
      </c>
      <c r="B3" s="72"/>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61"/>
      <c r="AH3" s="61"/>
      <c r="AI3" s="61"/>
    </row>
    <row r="4" spans="1:45" x14ac:dyDescent="0.15">
      <c r="A4" s="70" t="s">
        <v>30</v>
      </c>
      <c r="B4" s="70"/>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61"/>
      <c r="AH4" s="61"/>
      <c r="AI4" s="61"/>
    </row>
    <row r="5" spans="1:45" x14ac:dyDescent="0.15">
      <c r="A5" s="70" t="s">
        <v>31</v>
      </c>
      <c r="B5" s="70"/>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61"/>
      <c r="AH5" s="61"/>
      <c r="AI5" s="61"/>
    </row>
    <row r="6" spans="1:45" x14ac:dyDescent="0.15">
      <c r="A6" s="59" t="s">
        <v>32</v>
      </c>
      <c r="B6" s="59"/>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1"/>
      <c r="AH6" s="61"/>
      <c r="AI6" s="61"/>
    </row>
    <row r="7" spans="1:45" x14ac:dyDescent="0.15">
      <c r="A7" s="59" t="s">
        <v>33</v>
      </c>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1"/>
      <c r="AH7" s="61"/>
      <c r="AI7" s="61"/>
    </row>
    <row r="8" spans="1:45" s="62" customFormat="1" x14ac:dyDescent="0.15">
      <c r="A8" s="59" t="s">
        <v>184</v>
      </c>
      <c r="B8" s="5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1"/>
      <c r="AH8" s="61"/>
      <c r="AI8" s="61"/>
    </row>
    <row r="9" spans="1:45" s="141" customFormat="1" x14ac:dyDescent="0.15">
      <c r="A9" s="138" t="s">
        <v>230</v>
      </c>
      <c r="B9" s="138"/>
      <c r="C9" s="139">
        <f>C7-180</f>
        <v>-180</v>
      </c>
      <c r="D9" s="139">
        <f>D7-180</f>
        <v>-180</v>
      </c>
      <c r="E9" s="139">
        <f t="shared" ref="E9:AF9" si="0">E7-180</f>
        <v>-180</v>
      </c>
      <c r="F9" s="139">
        <f t="shared" si="0"/>
        <v>-180</v>
      </c>
      <c r="G9" s="139">
        <f t="shared" si="0"/>
        <v>-180</v>
      </c>
      <c r="H9" s="139">
        <f t="shared" si="0"/>
        <v>-180</v>
      </c>
      <c r="I9" s="139">
        <f t="shared" si="0"/>
        <v>-180</v>
      </c>
      <c r="J9" s="139">
        <f t="shared" si="0"/>
        <v>-180</v>
      </c>
      <c r="K9" s="139">
        <f t="shared" si="0"/>
        <v>-180</v>
      </c>
      <c r="L9" s="139">
        <f t="shared" si="0"/>
        <v>-180</v>
      </c>
      <c r="M9" s="139">
        <f t="shared" si="0"/>
        <v>-180</v>
      </c>
      <c r="N9" s="139">
        <f t="shared" si="0"/>
        <v>-180</v>
      </c>
      <c r="O9" s="139">
        <f t="shared" si="0"/>
        <v>-180</v>
      </c>
      <c r="P9" s="139">
        <f t="shared" si="0"/>
        <v>-180</v>
      </c>
      <c r="Q9" s="139">
        <f t="shared" si="0"/>
        <v>-180</v>
      </c>
      <c r="R9" s="139">
        <f t="shared" si="0"/>
        <v>-180</v>
      </c>
      <c r="S9" s="139">
        <f t="shared" si="0"/>
        <v>-180</v>
      </c>
      <c r="T9" s="139">
        <f t="shared" si="0"/>
        <v>-180</v>
      </c>
      <c r="U9" s="139">
        <f t="shared" si="0"/>
        <v>-180</v>
      </c>
      <c r="V9" s="139">
        <f t="shared" si="0"/>
        <v>-180</v>
      </c>
      <c r="W9" s="139">
        <f t="shared" si="0"/>
        <v>-180</v>
      </c>
      <c r="X9" s="139">
        <f t="shared" si="0"/>
        <v>-180</v>
      </c>
      <c r="Y9" s="139">
        <f t="shared" si="0"/>
        <v>-180</v>
      </c>
      <c r="Z9" s="139">
        <f t="shared" si="0"/>
        <v>-180</v>
      </c>
      <c r="AA9" s="139">
        <f t="shared" si="0"/>
        <v>-180</v>
      </c>
      <c r="AB9" s="139">
        <f t="shared" si="0"/>
        <v>-180</v>
      </c>
      <c r="AC9" s="139">
        <f t="shared" si="0"/>
        <v>-180</v>
      </c>
      <c r="AD9" s="139">
        <f t="shared" si="0"/>
        <v>-180</v>
      </c>
      <c r="AE9" s="139">
        <f t="shared" si="0"/>
        <v>-180</v>
      </c>
      <c r="AF9" s="139">
        <f t="shared" si="0"/>
        <v>-180</v>
      </c>
      <c r="AG9" s="140"/>
      <c r="AH9" s="140"/>
      <c r="AI9" s="140"/>
    </row>
    <row r="10" spans="1:45" x14ac:dyDescent="0.15">
      <c r="A10" s="59" t="s">
        <v>34</v>
      </c>
      <c r="B10" s="59"/>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1"/>
      <c r="AH10" s="61"/>
      <c r="AI10" s="61"/>
    </row>
    <row r="11" spans="1:45" ht="21" x14ac:dyDescent="0.15">
      <c r="A11" s="73" t="s">
        <v>35</v>
      </c>
      <c r="B11" s="74" t="s">
        <v>189</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f t="shared" ref="AG11:AG38" si="1">SUM(C11:AF11)</f>
        <v>0</v>
      </c>
      <c r="AH11" s="71">
        <f t="shared" ref="AH11:AH38" si="2">(COUNT(C11:AF11)+COUNTBLANK(C11:AF11))</f>
        <v>30</v>
      </c>
      <c r="AI11" s="75">
        <f>AG11/AH11</f>
        <v>0</v>
      </c>
    </row>
    <row r="12" spans="1:45" ht="31.5" x14ac:dyDescent="0.15">
      <c r="A12" s="73" t="s">
        <v>36</v>
      </c>
      <c r="B12" s="74" t="s">
        <v>190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f t="shared" si="1"/>
        <v>0</v>
      </c>
      <c r="AH12" s="71">
        <f t="shared" si="2"/>
        <v>30</v>
      </c>
      <c r="AI12" s="75">
        <f t="shared" ref="AI12" si="3">AG12/AH12</f>
        <v>0</v>
      </c>
    </row>
    <row r="13" spans="1:45" ht="21" x14ac:dyDescent="0.15">
      <c r="A13" s="76" t="s">
        <v>37</v>
      </c>
      <c r="B13" s="77" t="s">
        <v>191</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f t="shared" si="1"/>
        <v>0</v>
      </c>
      <c r="AH13" s="71">
        <f t="shared" si="2"/>
        <v>30</v>
      </c>
      <c r="AI13" s="145">
        <f>(AG13+AG14)/(AH13+AH14)</f>
        <v>0</v>
      </c>
    </row>
    <row r="14" spans="1:45" ht="16.149999999999999" customHeight="1" x14ac:dyDescent="0.15">
      <c r="A14" s="73" t="s">
        <v>38</v>
      </c>
      <c r="B14" s="74" t="s">
        <v>39</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f t="shared" si="1"/>
        <v>0</v>
      </c>
      <c r="AH14" s="71">
        <f t="shared" si="2"/>
        <v>30</v>
      </c>
      <c r="AI14" s="146"/>
    </row>
    <row r="15" spans="1:45" ht="17.45" customHeight="1" x14ac:dyDescent="0.15">
      <c r="A15" s="73" t="s">
        <v>40</v>
      </c>
      <c r="B15" s="77" t="s">
        <v>192</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f t="shared" si="1"/>
        <v>0</v>
      </c>
      <c r="AH15" s="71">
        <f t="shared" si="2"/>
        <v>30</v>
      </c>
      <c r="AI15" s="75">
        <f>AG15/AH15</f>
        <v>0</v>
      </c>
    </row>
    <row r="16" spans="1:45" ht="21" x14ac:dyDescent="0.15">
      <c r="A16" s="78" t="s">
        <v>41</v>
      </c>
      <c r="B16" s="79" t="s">
        <v>193</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f t="shared" si="1"/>
        <v>0</v>
      </c>
      <c r="AH16" s="71">
        <f t="shared" si="2"/>
        <v>30</v>
      </c>
      <c r="AI16" s="75">
        <f>AG16/AH16</f>
        <v>0</v>
      </c>
    </row>
    <row r="17" spans="1:35" ht="21" x14ac:dyDescent="0.15">
      <c r="A17" s="76" t="s">
        <v>42</v>
      </c>
      <c r="B17" s="79" t="s">
        <v>194</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f t="shared" si="1"/>
        <v>0</v>
      </c>
      <c r="AH17" s="71">
        <f t="shared" si="2"/>
        <v>30</v>
      </c>
      <c r="AI17" s="75">
        <f t="shared" ref="AI17:AI38" si="4">AG17/AH17</f>
        <v>0</v>
      </c>
    </row>
    <row r="18" spans="1:35" ht="14.45" customHeight="1" x14ac:dyDescent="0.15">
      <c r="A18" s="76" t="s">
        <v>43</v>
      </c>
      <c r="B18" s="79" t="s">
        <v>44</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f t="shared" si="1"/>
        <v>0</v>
      </c>
      <c r="AH18" s="71">
        <f t="shared" si="2"/>
        <v>30</v>
      </c>
      <c r="AI18" s="75">
        <f t="shared" si="4"/>
        <v>0</v>
      </c>
    </row>
    <row r="19" spans="1:35" ht="31.5" x14ac:dyDescent="0.15">
      <c r="A19" s="76" t="s">
        <v>45</v>
      </c>
      <c r="B19" s="79" t="s">
        <v>195</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f t="shared" si="1"/>
        <v>0</v>
      </c>
      <c r="AH19" s="71">
        <f t="shared" si="2"/>
        <v>30</v>
      </c>
      <c r="AI19" s="75">
        <f t="shared" si="4"/>
        <v>0</v>
      </c>
    </row>
    <row r="20" spans="1:35" ht="16.149999999999999" customHeight="1" x14ac:dyDescent="0.15">
      <c r="A20" s="73" t="s">
        <v>46</v>
      </c>
      <c r="B20" s="74" t="s">
        <v>47</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f t="shared" si="1"/>
        <v>0</v>
      </c>
      <c r="AH20" s="71">
        <f t="shared" si="2"/>
        <v>30</v>
      </c>
      <c r="AI20" s="75">
        <f t="shared" si="4"/>
        <v>0</v>
      </c>
    </row>
    <row r="21" spans="1:35" ht="15" customHeight="1" x14ac:dyDescent="0.15">
      <c r="A21" s="73" t="s">
        <v>48</v>
      </c>
      <c r="B21" s="74" t="s">
        <v>49</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f t="shared" si="1"/>
        <v>0</v>
      </c>
      <c r="AH21" s="71">
        <f t="shared" si="2"/>
        <v>30</v>
      </c>
      <c r="AI21" s="75">
        <f t="shared" si="4"/>
        <v>0</v>
      </c>
    </row>
    <row r="22" spans="1:35" ht="21" x14ac:dyDescent="0.15">
      <c r="A22" s="73" t="s">
        <v>50</v>
      </c>
      <c r="B22" s="74" t="s">
        <v>51</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f t="shared" si="1"/>
        <v>0</v>
      </c>
      <c r="AH22" s="71">
        <f t="shared" si="2"/>
        <v>30</v>
      </c>
      <c r="AI22" s="75">
        <f t="shared" si="4"/>
        <v>0</v>
      </c>
    </row>
    <row r="23" spans="1:35" ht="16.149999999999999" customHeight="1" x14ac:dyDescent="0.15">
      <c r="A23" s="78" t="s">
        <v>52</v>
      </c>
      <c r="B23" s="79" t="s">
        <v>53</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f t="shared" si="1"/>
        <v>0</v>
      </c>
      <c r="AH23" s="71">
        <f t="shared" si="2"/>
        <v>30</v>
      </c>
      <c r="AI23" s="75">
        <f t="shared" si="4"/>
        <v>0</v>
      </c>
    </row>
    <row r="24" spans="1:35" ht="21.75" thickBot="1" x14ac:dyDescent="0.2">
      <c r="A24" s="80" t="s">
        <v>54</v>
      </c>
      <c r="B24" s="81" t="s">
        <v>55</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f t="shared" si="1"/>
        <v>0</v>
      </c>
      <c r="AH24" s="82">
        <f t="shared" si="2"/>
        <v>30</v>
      </c>
      <c r="AI24" s="83">
        <f t="shared" si="4"/>
        <v>0</v>
      </c>
    </row>
    <row r="25" spans="1:35" ht="21" x14ac:dyDescent="0.15">
      <c r="A25" s="84" t="s">
        <v>56</v>
      </c>
      <c r="B25" s="85" t="s">
        <v>175</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f t="shared" si="1"/>
        <v>0</v>
      </c>
      <c r="AH25" s="86">
        <f t="shared" si="2"/>
        <v>30</v>
      </c>
      <c r="AI25" s="87">
        <f t="shared" si="4"/>
        <v>0</v>
      </c>
    </row>
    <row r="26" spans="1:35" ht="21" x14ac:dyDescent="0.15">
      <c r="A26" s="88" t="s">
        <v>200</v>
      </c>
      <c r="B26" s="89" t="s">
        <v>58</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f t="shared" si="1"/>
        <v>0</v>
      </c>
      <c r="AH26" s="71">
        <f t="shared" si="2"/>
        <v>30</v>
      </c>
      <c r="AI26" s="75">
        <f t="shared" si="4"/>
        <v>0</v>
      </c>
    </row>
    <row r="27" spans="1:35" ht="21" x14ac:dyDescent="0.15">
      <c r="A27" s="88" t="s">
        <v>59</v>
      </c>
      <c r="B27" s="89" t="s">
        <v>60</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f t="shared" si="1"/>
        <v>0</v>
      </c>
      <c r="AH27" s="71">
        <f t="shared" si="2"/>
        <v>30</v>
      </c>
      <c r="AI27" s="75">
        <f t="shared" si="4"/>
        <v>0</v>
      </c>
    </row>
    <row r="28" spans="1:35" ht="21" x14ac:dyDescent="0.15">
      <c r="A28" s="88" t="s">
        <v>61</v>
      </c>
      <c r="B28" s="89" t="s">
        <v>62</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f t="shared" si="1"/>
        <v>0</v>
      </c>
      <c r="AH28" s="71">
        <f t="shared" si="2"/>
        <v>30</v>
      </c>
      <c r="AI28" s="75">
        <f t="shared" si="4"/>
        <v>0</v>
      </c>
    </row>
    <row r="29" spans="1:35" ht="21" x14ac:dyDescent="0.15">
      <c r="A29" s="90" t="s">
        <v>63</v>
      </c>
      <c r="B29" s="89" t="s">
        <v>64</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f t="shared" si="1"/>
        <v>0</v>
      </c>
      <c r="AH29" s="71">
        <f t="shared" si="2"/>
        <v>30</v>
      </c>
      <c r="AI29" s="75">
        <f t="shared" si="4"/>
        <v>0</v>
      </c>
    </row>
    <row r="30" spans="1:35" ht="21" x14ac:dyDescent="0.15">
      <c r="A30" s="90" t="s">
        <v>65</v>
      </c>
      <c r="B30" s="89" t="s">
        <v>66</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f t="shared" si="1"/>
        <v>0</v>
      </c>
      <c r="AH30" s="71">
        <f t="shared" si="2"/>
        <v>30</v>
      </c>
      <c r="AI30" s="75">
        <f t="shared" si="4"/>
        <v>0</v>
      </c>
    </row>
    <row r="31" spans="1:35" ht="21" x14ac:dyDescent="0.15">
      <c r="A31" s="90" t="s">
        <v>67</v>
      </c>
      <c r="B31" s="89" t="s">
        <v>68</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71">
        <f t="shared" si="1"/>
        <v>0</v>
      </c>
      <c r="AH31" s="71">
        <f t="shared" si="2"/>
        <v>30</v>
      </c>
      <c r="AI31" s="75">
        <f t="shared" si="4"/>
        <v>0</v>
      </c>
    </row>
    <row r="32" spans="1:35" ht="21" x14ac:dyDescent="0.15">
      <c r="A32" s="90" t="s">
        <v>69</v>
      </c>
      <c r="B32" s="89" t="s">
        <v>70</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71">
        <f t="shared" si="1"/>
        <v>0</v>
      </c>
      <c r="AH32" s="71">
        <f t="shared" si="2"/>
        <v>30</v>
      </c>
      <c r="AI32" s="75">
        <f t="shared" si="4"/>
        <v>0</v>
      </c>
    </row>
    <row r="33" spans="1:35" ht="19.5" customHeight="1" x14ac:dyDescent="0.15">
      <c r="A33" s="90" t="s">
        <v>71</v>
      </c>
      <c r="B33" s="89" t="s">
        <v>72</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f t="shared" si="1"/>
        <v>0</v>
      </c>
      <c r="AH33" s="71">
        <f t="shared" si="2"/>
        <v>30</v>
      </c>
      <c r="AI33" s="75">
        <f t="shared" si="4"/>
        <v>0</v>
      </c>
    </row>
    <row r="34" spans="1:35" ht="31.5" x14ac:dyDescent="0.15">
      <c r="A34" s="88" t="s">
        <v>203</v>
      </c>
      <c r="B34" s="91" t="s">
        <v>74</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f t="shared" si="1"/>
        <v>0</v>
      </c>
      <c r="AH34" s="71">
        <f t="shared" si="2"/>
        <v>30</v>
      </c>
      <c r="AI34" s="75">
        <f t="shared" si="4"/>
        <v>0</v>
      </c>
    </row>
    <row r="35" spans="1:35" ht="21" x14ac:dyDescent="0.15">
      <c r="A35" s="90" t="s">
        <v>204</v>
      </c>
      <c r="B35" s="91" t="s">
        <v>76</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f t="shared" si="1"/>
        <v>0</v>
      </c>
      <c r="AH35" s="71">
        <f t="shared" si="2"/>
        <v>30</v>
      </c>
      <c r="AI35" s="75">
        <f t="shared" si="4"/>
        <v>0</v>
      </c>
    </row>
    <row r="36" spans="1:35" ht="21" x14ac:dyDescent="0.15">
      <c r="A36" s="90" t="s">
        <v>205</v>
      </c>
      <c r="B36" s="92" t="s">
        <v>182</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f t="shared" ref="AG36" si="5">SUM(C36:AF36)</f>
        <v>0</v>
      </c>
      <c r="AH36" s="71">
        <f t="shared" ref="AH36" si="6">(COUNT(C36:AF36)+COUNTBLANK(C36:AF36))</f>
        <v>30</v>
      </c>
      <c r="AI36" s="75">
        <f t="shared" ref="AI36" si="7">AG36/AH36</f>
        <v>0</v>
      </c>
    </row>
    <row r="37" spans="1:35" ht="21" customHeight="1" x14ac:dyDescent="0.15">
      <c r="A37" s="90" t="s">
        <v>206</v>
      </c>
      <c r="B37" s="92" t="s">
        <v>188</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f t="shared" ref="AG37" si="8">SUM(C37:AF37)</f>
        <v>0</v>
      </c>
      <c r="AH37" s="71">
        <f t="shared" ref="AH37" si="9">(COUNT(C37:AF37)+COUNTBLANK(C37:AF37))</f>
        <v>30</v>
      </c>
      <c r="AI37" s="75">
        <f t="shared" ref="AI37" si="10">AG37/AH37</f>
        <v>0</v>
      </c>
    </row>
    <row r="38" spans="1:35" ht="21" x14ac:dyDescent="0.15">
      <c r="A38" s="90" t="s">
        <v>176</v>
      </c>
      <c r="B38" s="91" t="s">
        <v>77</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f t="shared" si="1"/>
        <v>0</v>
      </c>
      <c r="AH38" s="71">
        <f t="shared" si="2"/>
        <v>30</v>
      </c>
      <c r="AI38" s="75">
        <f t="shared" si="4"/>
        <v>0</v>
      </c>
    </row>
  </sheetData>
  <customSheetViews>
    <customSheetView guid="{64B4D9A9-1822-4A1B-B2BF-3A55C16C345D}" showPageBreaks="1" view="pageLayout" showRuler="0">
      <selection sqref="A1:B1"/>
      <colBreaks count="1" manualBreakCount="1">
        <brk id="32" max="1048575" man="1"/>
      </colBreaks>
      <pageMargins left="0.7" right="0.7" top="1.1499999999999999" bottom="0.75" header="0.3" footer="0.3"/>
      <pageSetup scale="91" orientation="portrait" horizontalDpi="1200" verticalDpi="1200" r:id="rId1"/>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2"/>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 guid="{51360364-D02B-4FB3-9161-AF98E144F75B}" showPageBreaks="1" view="pageLayout" showRuler="0">
      <selection sqref="A1:B1"/>
      <colBreaks count="1" manualBreakCount="1">
        <brk id="32" max="1048575" man="1"/>
      </colBreaks>
      <pageMargins left="0.7" right="0.7" top="1.1499999999999999" bottom="0.75" header="0.3" footer="0.3"/>
      <pageSetup scale="91" orientation="portrait" horizontalDpi="1200" verticalDpi="1200" r:id="rId3"/>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ustomSheetView>
    <customSheetView guid="{35CA5E59-2CE7-412A-80FC-EC9C5DAA273F}" showPageBreaks="1" view="pageLayout" showRuler="0">
      <selection activeCell="B9" sqref="B9:G9"/>
      <colBreaks count="1" manualBreakCount="1">
        <brk id="32" max="1048575" man="1"/>
      </colBreaks>
      <pageMargins left="0.7" right="0.7" top="1.1499999999999999" bottom="0.75" header="0.3" footer="0.3"/>
      <pageSetup scale="91" orientation="portrait" horizontalDpi="1200" verticalDpi="1200" r:id="rId4"/>
      <headerFooter>
        <oddHeader>&amp;LDelegate Name: 
Date: 
Audit Type:
Reviewers: &amp;R&amp;K000000WCSG 2020-2021 Credentialing File Review Tool
Effective 07/01/2020</oddHeader>
        <oddFooter>&amp;L&amp;"-,Bold"&amp;10Worksheet Scoring:&amp;"-,Regular" 1 - Element Present          0 - Element Not Present/Not Compliant           NA - Element Not Applicable</oddFooter>
      </headerFooter>
    </customSheetView>
    <customSheetView guid="{8251C855-ADEC-469E-81C8-5405AAF97097}" showPageBreaks="1" showRuler="0">
      <selection activeCell="F18" sqref="F18"/>
      <colBreaks count="1" manualBreakCount="1">
        <brk id="32" max="1048575" man="1"/>
      </colBreaks>
      <pageMargins left="0.7" right="0.7" top="1.1499999999999999" bottom="0.75" header="0.3" footer="0.3"/>
      <pageSetup scale="91" orientation="portrait" horizontalDpi="1200" verticalDpi="1200" r:id="rId5"/>
      <headerFooter>
        <oddHeader>&amp;LDelegate Name: 
Date: 
Audit Type:
Reviewers: &amp;R&amp;K000000WCSG 2020-2021 Credentialing File Review Tool
Effective 07/01/2020</oddHeader>
        <oddFooter>&amp;L&amp;"-,Bold"&amp;10Worksheet Scoring:&amp;"-,Regular" 1 - Element Present          0 - Element Not Present/Not Compliant           NA - Element Not Applicable</oddFooter>
      </headerFooter>
    </customSheetView>
  </customSheetViews>
  <mergeCells count="2">
    <mergeCell ref="A1:B1"/>
    <mergeCell ref="AI13:AI14"/>
  </mergeCells>
  <pageMargins left="0.7" right="0.7" top="1.1499999999999999" bottom="0.75" header="0.3" footer="0.3"/>
  <pageSetup scale="91" orientation="portrait" horizontalDpi="1200" verticalDpi="1200" r:id="rId6"/>
  <headerFooter>
    <oddHeader>&amp;LDelegate Name: 
Date: 
Audit Type:
Reviewers: &amp;R&amp;K000000WCSG 2020-2021 Credentialing File Review Tool
Effective 07/01/2020</oddHeader>
    <oddFooter>&amp;L&amp;"-,Bold"&amp;10Worksheet Scoring:&amp;"-,Regular" 1 - Element Present          0 - Element Not Present/Not Compliant           NA - Element Not Applicable</oddFooter>
  </headerFooter>
  <colBreaks count="1" manualBreakCount="1">
    <brk id="32" max="1048575" man="1"/>
  </colBreaks>
  <ignoredErrors>
    <ignoredError sqref="AG3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showRuler="0" zoomScaleNormal="100" workbookViewId="0">
      <selection sqref="A1:B1"/>
    </sheetView>
  </sheetViews>
  <sheetFormatPr defaultColWidth="9.140625" defaultRowHeight="10.5" x14ac:dyDescent="0.15"/>
  <cols>
    <col min="1" max="1" width="11.85546875" style="2" customWidth="1"/>
    <col min="2" max="2" width="35.42578125" style="2" customWidth="1"/>
    <col min="3" max="6" width="10.5703125" style="54" customWidth="1"/>
    <col min="7" max="7" width="11.7109375" style="54" customWidth="1"/>
    <col min="8" max="32" width="9.42578125" style="54" customWidth="1"/>
    <col min="33" max="35" width="5.7109375" style="2" customWidth="1"/>
    <col min="36" max="16384" width="9.140625" style="2"/>
  </cols>
  <sheetData>
    <row r="1" spans="1:35" s="1" customFormat="1" ht="47.25" customHeight="1" x14ac:dyDescent="0.15">
      <c r="A1" s="147" t="s">
        <v>201</v>
      </c>
      <c r="B1" s="148"/>
      <c r="C1" s="68" t="s">
        <v>0</v>
      </c>
      <c r="D1" s="68" t="s">
        <v>1</v>
      </c>
      <c r="E1" s="68" t="s">
        <v>2</v>
      </c>
      <c r="F1" s="68" t="s">
        <v>3</v>
      </c>
      <c r="G1" s="68" t="s">
        <v>4</v>
      </c>
      <c r="H1" s="68" t="s">
        <v>5</v>
      </c>
      <c r="I1" s="68" t="s">
        <v>6</v>
      </c>
      <c r="J1" s="68" t="s">
        <v>7</v>
      </c>
      <c r="K1" s="68" t="s">
        <v>8</v>
      </c>
      <c r="L1" s="68" t="s">
        <v>9</v>
      </c>
      <c r="M1" s="68" t="s">
        <v>10</v>
      </c>
      <c r="N1" s="68" t="s">
        <v>11</v>
      </c>
      <c r="O1" s="68" t="s">
        <v>12</v>
      </c>
      <c r="P1" s="68" t="s">
        <v>13</v>
      </c>
      <c r="Q1" s="68" t="s">
        <v>14</v>
      </c>
      <c r="R1" s="68" t="s">
        <v>15</v>
      </c>
      <c r="S1" s="68" t="s">
        <v>16</v>
      </c>
      <c r="T1" s="68" t="s">
        <v>17</v>
      </c>
      <c r="U1" s="68" t="s">
        <v>18</v>
      </c>
      <c r="V1" s="68" t="s">
        <v>19</v>
      </c>
      <c r="W1" s="68" t="s">
        <v>20</v>
      </c>
      <c r="X1" s="68" t="s">
        <v>21</v>
      </c>
      <c r="Y1" s="68" t="s">
        <v>22</v>
      </c>
      <c r="Z1" s="68" t="s">
        <v>23</v>
      </c>
      <c r="AA1" s="68" t="s">
        <v>24</v>
      </c>
      <c r="AB1" s="68" t="s">
        <v>177</v>
      </c>
      <c r="AC1" s="68" t="s">
        <v>178</v>
      </c>
      <c r="AD1" s="68" t="s">
        <v>179</v>
      </c>
      <c r="AE1" s="68" t="s">
        <v>180</v>
      </c>
      <c r="AF1" s="68" t="s">
        <v>181</v>
      </c>
      <c r="AG1" s="69" t="s">
        <v>78</v>
      </c>
      <c r="AH1" s="69" t="s">
        <v>79</v>
      </c>
      <c r="AI1" s="69" t="s">
        <v>27</v>
      </c>
    </row>
    <row r="2" spans="1:35" x14ac:dyDescent="0.15">
      <c r="A2" s="70" t="s">
        <v>28</v>
      </c>
      <c r="B2" s="70"/>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93"/>
      <c r="AH2" s="93"/>
      <c r="AI2" s="93"/>
    </row>
    <row r="3" spans="1:35" x14ac:dyDescent="0.15">
      <c r="A3" s="59" t="s">
        <v>29</v>
      </c>
      <c r="B3" s="59"/>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93"/>
      <c r="AH3" s="93"/>
      <c r="AI3" s="93"/>
    </row>
    <row r="4" spans="1:35" x14ac:dyDescent="0.15">
      <c r="A4" s="70" t="s">
        <v>30</v>
      </c>
      <c r="B4" s="70"/>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93"/>
      <c r="AH4" s="93"/>
      <c r="AI4" s="93"/>
    </row>
    <row r="5" spans="1:35" x14ac:dyDescent="0.15">
      <c r="A5" s="70" t="s">
        <v>31</v>
      </c>
      <c r="B5" s="70"/>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93"/>
      <c r="AH5" s="93"/>
      <c r="AI5" s="93"/>
    </row>
    <row r="6" spans="1:35" x14ac:dyDescent="0.15">
      <c r="A6" s="59" t="s">
        <v>32</v>
      </c>
      <c r="B6" s="59"/>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93"/>
      <c r="AH6" s="93"/>
      <c r="AI6" s="93"/>
    </row>
    <row r="7" spans="1:35" x14ac:dyDescent="0.15">
      <c r="A7" s="59" t="s">
        <v>80</v>
      </c>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93"/>
      <c r="AH7" s="93"/>
      <c r="AI7" s="93"/>
    </row>
    <row r="8" spans="1:35" x14ac:dyDescent="0.15">
      <c r="A8" s="59" t="s">
        <v>33</v>
      </c>
      <c r="B8" s="5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93"/>
      <c r="AH8" s="93"/>
      <c r="AI8" s="93"/>
    </row>
    <row r="9" spans="1:35" x14ac:dyDescent="0.15">
      <c r="A9" s="138" t="s">
        <v>230</v>
      </c>
      <c r="B9" s="138"/>
      <c r="C9" s="139">
        <f>C8-180</f>
        <v>-180</v>
      </c>
      <c r="D9" s="139">
        <f>D8-180</f>
        <v>-180</v>
      </c>
      <c r="E9" s="139">
        <f t="shared" ref="E9:AF9" si="0">E8-180</f>
        <v>-180</v>
      </c>
      <c r="F9" s="139">
        <f t="shared" si="0"/>
        <v>-180</v>
      </c>
      <c r="G9" s="139">
        <f t="shared" si="0"/>
        <v>-180</v>
      </c>
      <c r="H9" s="139">
        <f t="shared" si="0"/>
        <v>-180</v>
      </c>
      <c r="I9" s="139">
        <f t="shared" si="0"/>
        <v>-180</v>
      </c>
      <c r="J9" s="139">
        <f t="shared" si="0"/>
        <v>-180</v>
      </c>
      <c r="K9" s="139">
        <f t="shared" si="0"/>
        <v>-180</v>
      </c>
      <c r="L9" s="139">
        <f t="shared" si="0"/>
        <v>-180</v>
      </c>
      <c r="M9" s="139">
        <f t="shared" si="0"/>
        <v>-180</v>
      </c>
      <c r="N9" s="139">
        <f t="shared" si="0"/>
        <v>-180</v>
      </c>
      <c r="O9" s="139">
        <f t="shared" si="0"/>
        <v>-180</v>
      </c>
      <c r="P9" s="139">
        <f t="shared" si="0"/>
        <v>-180</v>
      </c>
      <c r="Q9" s="139">
        <f t="shared" si="0"/>
        <v>-180</v>
      </c>
      <c r="R9" s="139">
        <f t="shared" si="0"/>
        <v>-180</v>
      </c>
      <c r="S9" s="139">
        <f t="shared" si="0"/>
        <v>-180</v>
      </c>
      <c r="T9" s="139">
        <f t="shared" si="0"/>
        <v>-180</v>
      </c>
      <c r="U9" s="139">
        <f t="shared" si="0"/>
        <v>-180</v>
      </c>
      <c r="V9" s="139">
        <f t="shared" si="0"/>
        <v>-180</v>
      </c>
      <c r="W9" s="139">
        <f t="shared" si="0"/>
        <v>-180</v>
      </c>
      <c r="X9" s="139">
        <f t="shared" si="0"/>
        <v>-180</v>
      </c>
      <c r="Y9" s="139">
        <f t="shared" si="0"/>
        <v>-180</v>
      </c>
      <c r="Z9" s="139">
        <f t="shared" si="0"/>
        <v>-180</v>
      </c>
      <c r="AA9" s="139">
        <f t="shared" si="0"/>
        <v>-180</v>
      </c>
      <c r="AB9" s="139">
        <f t="shared" si="0"/>
        <v>-180</v>
      </c>
      <c r="AC9" s="139">
        <f t="shared" si="0"/>
        <v>-180</v>
      </c>
      <c r="AD9" s="139">
        <f t="shared" si="0"/>
        <v>-180</v>
      </c>
      <c r="AE9" s="139">
        <f t="shared" si="0"/>
        <v>-180</v>
      </c>
      <c r="AF9" s="139">
        <f t="shared" si="0"/>
        <v>-180</v>
      </c>
      <c r="AG9" s="93"/>
      <c r="AH9" s="93"/>
      <c r="AI9" s="93"/>
    </row>
    <row r="10" spans="1:35" s="62" customFormat="1" x14ac:dyDescent="0.15">
      <c r="A10" s="59" t="s">
        <v>184</v>
      </c>
      <c r="B10" s="59"/>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1"/>
      <c r="AH10" s="61"/>
      <c r="AI10" s="61"/>
    </row>
    <row r="11" spans="1:35" x14ac:dyDescent="0.15">
      <c r="A11" s="59" t="s">
        <v>81</v>
      </c>
      <c r="B11" s="59"/>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93"/>
      <c r="AH11" s="93"/>
      <c r="AI11" s="93"/>
    </row>
    <row r="12" spans="1:35" ht="21" x14ac:dyDescent="0.15">
      <c r="A12" s="73" t="s">
        <v>82</v>
      </c>
      <c r="B12" s="74" t="s">
        <v>196</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94">
        <f t="shared" ref="AG12:AG35" si="1">SUM(C12:AF12)</f>
        <v>0</v>
      </c>
      <c r="AH12" s="94">
        <f t="shared" ref="AH12:AH35" si="2">(COUNT(C12:AF12)+COUNTBLANK(C12:AF12))</f>
        <v>30</v>
      </c>
      <c r="AI12" s="95">
        <f>AG12/AH12</f>
        <v>0</v>
      </c>
    </row>
    <row r="13" spans="1:35" ht="31.5" x14ac:dyDescent="0.15">
      <c r="A13" s="73" t="s">
        <v>83</v>
      </c>
      <c r="B13" s="74" t="s">
        <v>197</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94">
        <f t="shared" si="1"/>
        <v>0</v>
      </c>
      <c r="AH13" s="94">
        <f t="shared" si="2"/>
        <v>30</v>
      </c>
      <c r="AI13" s="95">
        <f t="shared" ref="AI13:AI35" si="3">AG13/AH13</f>
        <v>0</v>
      </c>
    </row>
    <row r="14" spans="1:35" ht="15" customHeight="1" x14ac:dyDescent="0.15">
      <c r="A14" s="73" t="s">
        <v>84</v>
      </c>
      <c r="B14" s="96" t="s">
        <v>85</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94">
        <f t="shared" si="1"/>
        <v>0</v>
      </c>
      <c r="AH14" s="94">
        <f t="shared" si="2"/>
        <v>30</v>
      </c>
      <c r="AI14" s="95">
        <f t="shared" si="3"/>
        <v>0</v>
      </c>
    </row>
    <row r="15" spans="1:35" ht="21" x14ac:dyDescent="0.15">
      <c r="A15" s="78" t="s">
        <v>86</v>
      </c>
      <c r="B15" s="79" t="s">
        <v>193</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94">
        <f t="shared" si="1"/>
        <v>0</v>
      </c>
      <c r="AH15" s="94">
        <f t="shared" si="2"/>
        <v>30</v>
      </c>
      <c r="AI15" s="95">
        <f t="shared" si="3"/>
        <v>0</v>
      </c>
    </row>
    <row r="16" spans="1:35" ht="21" x14ac:dyDescent="0.15">
      <c r="A16" s="76" t="s">
        <v>87</v>
      </c>
      <c r="B16" s="79" t="s">
        <v>194</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94">
        <f t="shared" si="1"/>
        <v>0</v>
      </c>
      <c r="AH16" s="94">
        <f t="shared" si="2"/>
        <v>30</v>
      </c>
      <c r="AI16" s="95">
        <f t="shared" si="3"/>
        <v>0</v>
      </c>
    </row>
    <row r="17" spans="1:35" ht="16.149999999999999" customHeight="1" x14ac:dyDescent="0.15">
      <c r="A17" s="76" t="s">
        <v>88</v>
      </c>
      <c r="B17" s="79" t="s">
        <v>44</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94">
        <f t="shared" si="1"/>
        <v>0</v>
      </c>
      <c r="AH17" s="94">
        <f t="shared" si="2"/>
        <v>30</v>
      </c>
      <c r="AI17" s="95">
        <f t="shared" si="3"/>
        <v>0</v>
      </c>
    </row>
    <row r="18" spans="1:35" ht="31.5" x14ac:dyDescent="0.15">
      <c r="A18" s="76" t="s">
        <v>89</v>
      </c>
      <c r="B18" s="79" t="s">
        <v>195</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94">
        <f t="shared" si="1"/>
        <v>0</v>
      </c>
      <c r="AH18" s="94">
        <f t="shared" si="2"/>
        <v>30</v>
      </c>
      <c r="AI18" s="95">
        <f t="shared" si="3"/>
        <v>0</v>
      </c>
    </row>
    <row r="19" spans="1:35" ht="16.149999999999999" customHeight="1" x14ac:dyDescent="0.15">
      <c r="A19" s="73" t="s">
        <v>90</v>
      </c>
      <c r="B19" s="74" t="s">
        <v>47</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94">
        <f t="shared" si="1"/>
        <v>0</v>
      </c>
      <c r="AH19" s="94">
        <f t="shared" si="2"/>
        <v>30</v>
      </c>
      <c r="AI19" s="95">
        <f t="shared" si="3"/>
        <v>0</v>
      </c>
    </row>
    <row r="20" spans="1:35" ht="16.899999999999999" customHeight="1" x14ac:dyDescent="0.15">
      <c r="A20" s="73" t="s">
        <v>91</v>
      </c>
      <c r="B20" s="74" t="s">
        <v>49</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94">
        <f t="shared" si="1"/>
        <v>0</v>
      </c>
      <c r="AH20" s="94">
        <f t="shared" si="2"/>
        <v>30</v>
      </c>
      <c r="AI20" s="95">
        <f t="shared" si="3"/>
        <v>0</v>
      </c>
    </row>
    <row r="21" spans="1:35" ht="21" x14ac:dyDescent="0.15">
      <c r="A21" s="73" t="s">
        <v>92</v>
      </c>
      <c r="B21" s="74" t="s">
        <v>51</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94">
        <f t="shared" si="1"/>
        <v>0</v>
      </c>
      <c r="AH21" s="94">
        <f t="shared" si="2"/>
        <v>30</v>
      </c>
      <c r="AI21" s="95">
        <f t="shared" si="3"/>
        <v>0</v>
      </c>
    </row>
    <row r="22" spans="1:35" ht="17.45" customHeight="1" x14ac:dyDescent="0.15">
      <c r="A22" s="78" t="s">
        <v>93</v>
      </c>
      <c r="B22" s="79" t="s">
        <v>53</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94">
        <f t="shared" si="1"/>
        <v>0</v>
      </c>
      <c r="AH22" s="94">
        <f t="shared" si="2"/>
        <v>30</v>
      </c>
      <c r="AI22" s="95">
        <f t="shared" si="3"/>
        <v>0</v>
      </c>
    </row>
    <row r="23" spans="1:35" ht="21" x14ac:dyDescent="0.15">
      <c r="A23" s="78" t="s">
        <v>94</v>
      </c>
      <c r="B23" s="79" t="s">
        <v>55</v>
      </c>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94">
        <f t="shared" si="1"/>
        <v>0</v>
      </c>
      <c r="AH23" s="94">
        <f t="shared" si="2"/>
        <v>30</v>
      </c>
      <c r="AI23" s="95">
        <f t="shared" si="3"/>
        <v>0</v>
      </c>
    </row>
    <row r="24" spans="1:35" ht="16.899999999999999" customHeight="1" thickBot="1" x14ac:dyDescent="0.2">
      <c r="A24" s="97" t="s">
        <v>95</v>
      </c>
      <c r="B24" s="98" t="s">
        <v>96</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99">
        <f t="shared" si="1"/>
        <v>0</v>
      </c>
      <c r="AH24" s="99">
        <f t="shared" si="2"/>
        <v>30</v>
      </c>
      <c r="AI24" s="100">
        <f t="shared" si="3"/>
        <v>0</v>
      </c>
    </row>
    <row r="25" spans="1:35" ht="17.45" customHeight="1" x14ac:dyDescent="0.15">
      <c r="A25" s="101" t="s">
        <v>97</v>
      </c>
      <c r="B25" s="85" t="s">
        <v>175</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102">
        <f t="shared" si="1"/>
        <v>0</v>
      </c>
      <c r="AH25" s="102">
        <f t="shared" si="2"/>
        <v>30</v>
      </c>
      <c r="AI25" s="103">
        <f t="shared" si="3"/>
        <v>0</v>
      </c>
    </row>
    <row r="26" spans="1:35" ht="21" x14ac:dyDescent="0.15">
      <c r="A26" s="88" t="s">
        <v>202</v>
      </c>
      <c r="B26" s="89" t="s">
        <v>98</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94">
        <f t="shared" si="1"/>
        <v>0</v>
      </c>
      <c r="AH26" s="94">
        <f t="shared" si="2"/>
        <v>30</v>
      </c>
      <c r="AI26" s="95">
        <f t="shared" si="3"/>
        <v>0</v>
      </c>
    </row>
    <row r="27" spans="1:35" ht="21" x14ac:dyDescent="0.15">
      <c r="A27" s="88" t="s">
        <v>59</v>
      </c>
      <c r="B27" s="89" t="s">
        <v>60</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94">
        <f t="shared" si="1"/>
        <v>0</v>
      </c>
      <c r="AH27" s="94">
        <f t="shared" si="2"/>
        <v>30</v>
      </c>
      <c r="AI27" s="95">
        <f t="shared" si="3"/>
        <v>0</v>
      </c>
    </row>
    <row r="28" spans="1:35" ht="21" x14ac:dyDescent="0.15">
      <c r="A28" s="88" t="s">
        <v>61</v>
      </c>
      <c r="B28" s="89" t="s">
        <v>62</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94">
        <f t="shared" si="1"/>
        <v>0</v>
      </c>
      <c r="AH28" s="94">
        <f t="shared" si="2"/>
        <v>30</v>
      </c>
      <c r="AI28" s="95">
        <f t="shared" si="3"/>
        <v>0</v>
      </c>
    </row>
    <row r="29" spans="1:35" ht="21" x14ac:dyDescent="0.15">
      <c r="A29" s="90" t="s">
        <v>63</v>
      </c>
      <c r="B29" s="89" t="s">
        <v>64</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94">
        <f t="shared" si="1"/>
        <v>0</v>
      </c>
      <c r="AH29" s="94">
        <f t="shared" si="2"/>
        <v>30</v>
      </c>
      <c r="AI29" s="95">
        <f t="shared" si="3"/>
        <v>0</v>
      </c>
    </row>
    <row r="30" spans="1:35" ht="15.6" customHeight="1" x14ac:dyDescent="0.15">
      <c r="A30" s="90" t="s">
        <v>99</v>
      </c>
      <c r="B30" s="89" t="s">
        <v>100</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94">
        <f>SUM(C30:AF30)</f>
        <v>0</v>
      </c>
      <c r="AH30" s="94">
        <f>(COUNT(C30:AF30)+COUNTBLANK(C30:AF30))</f>
        <v>30</v>
      </c>
      <c r="AI30" s="95">
        <f>AG30/AH30</f>
        <v>0</v>
      </c>
    </row>
    <row r="31" spans="1:35" ht="21" x14ac:dyDescent="0.15">
      <c r="A31" s="90" t="s">
        <v>67</v>
      </c>
      <c r="B31" s="89" t="s">
        <v>68</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94">
        <f t="shared" si="1"/>
        <v>0</v>
      </c>
      <c r="AH31" s="94">
        <f t="shared" si="2"/>
        <v>30</v>
      </c>
      <c r="AI31" s="95">
        <f t="shared" si="3"/>
        <v>0</v>
      </c>
    </row>
    <row r="32" spans="1:35" ht="21" x14ac:dyDescent="0.15">
      <c r="A32" s="90" t="s">
        <v>101</v>
      </c>
      <c r="B32" s="89" t="s">
        <v>70</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94">
        <f t="shared" si="1"/>
        <v>0</v>
      </c>
      <c r="AH32" s="94">
        <f t="shared" si="2"/>
        <v>30</v>
      </c>
      <c r="AI32" s="95">
        <f t="shared" si="3"/>
        <v>0</v>
      </c>
    </row>
    <row r="33" spans="1:35" ht="15.6" customHeight="1" x14ac:dyDescent="0.15">
      <c r="A33" s="90" t="s">
        <v>71</v>
      </c>
      <c r="B33" s="89" t="s">
        <v>72</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94">
        <f t="shared" si="1"/>
        <v>0</v>
      </c>
      <c r="AH33" s="94">
        <f t="shared" si="2"/>
        <v>30</v>
      </c>
      <c r="AI33" s="95">
        <f t="shared" si="3"/>
        <v>0</v>
      </c>
    </row>
    <row r="34" spans="1:35" ht="31.5" x14ac:dyDescent="0.15">
      <c r="A34" s="90" t="s">
        <v>207</v>
      </c>
      <c r="B34" s="104" t="s">
        <v>74</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94">
        <f t="shared" si="1"/>
        <v>0</v>
      </c>
      <c r="AH34" s="94">
        <f t="shared" si="2"/>
        <v>30</v>
      </c>
      <c r="AI34" s="95">
        <f t="shared" si="3"/>
        <v>0</v>
      </c>
    </row>
    <row r="35" spans="1:35" ht="21" x14ac:dyDescent="0.15">
      <c r="A35" s="90" t="s">
        <v>204</v>
      </c>
      <c r="B35" s="104" t="s">
        <v>76</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94">
        <f t="shared" si="1"/>
        <v>0</v>
      </c>
      <c r="AH35" s="94">
        <f t="shared" si="2"/>
        <v>30</v>
      </c>
      <c r="AI35" s="95">
        <f t="shared" si="3"/>
        <v>0</v>
      </c>
    </row>
    <row r="36" spans="1:35" ht="21" x14ac:dyDescent="0.15">
      <c r="A36" s="105" t="s">
        <v>205</v>
      </c>
      <c r="B36" s="106" t="s">
        <v>182</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94">
        <f t="shared" ref="AG36" si="4">SUM(C36:AF36)</f>
        <v>0</v>
      </c>
      <c r="AH36" s="94">
        <f t="shared" ref="AH36" si="5">(COUNT(C36:AF36)+COUNTBLANK(C36:AF36))</f>
        <v>30</v>
      </c>
      <c r="AI36" s="95">
        <f t="shared" ref="AI36" si="6">AG36/AH36</f>
        <v>0</v>
      </c>
    </row>
    <row r="37" spans="1:35" ht="21" customHeight="1" x14ac:dyDescent="0.15">
      <c r="A37" s="105" t="s">
        <v>206</v>
      </c>
      <c r="B37" s="92" t="s">
        <v>188</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94">
        <f t="shared" ref="AG37" si="7">SUM(C37:AF37)</f>
        <v>0</v>
      </c>
      <c r="AH37" s="94">
        <f t="shared" ref="AH37" si="8">(COUNT(C37:AF37)+COUNTBLANK(C37:AF37))</f>
        <v>30</v>
      </c>
      <c r="AI37" s="95">
        <f t="shared" ref="AI37" si="9">AG37/AH37</f>
        <v>0</v>
      </c>
    </row>
  </sheetData>
  <customSheetViews>
    <customSheetView guid="{64B4D9A9-1822-4A1B-B2BF-3A55C16C345D}" showPageBreaks="1" view="pageLayout" showRuler="0" topLeftCell="A13">
      <selection activeCell="A35" sqref="A35"/>
      <pageMargins left="0.7" right="0.7" top="1.1499999999999999" bottom="0.75" header="0.3" footer="0.3"/>
      <pageSetup scale="95" orientation="portrait" horizontalDpi="1200" verticalDpi="1200" r:id="rId1"/>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2"/>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 guid="{51360364-D02B-4FB3-9161-AF98E144F75B}" showPageBreaks="1" view="pageLayout" showRuler="0">
      <selection sqref="A1:B1"/>
      <pageMargins left="0.7" right="0.7" top="1.1499999999999999" bottom="0.75" header="0.3" footer="0.3"/>
      <pageSetup scale="95" orientation="portrait" horizontalDpi="1200" verticalDpi="1200" r:id="rId3"/>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customSheetView>
    <customSheetView guid="{35CA5E59-2CE7-412A-80FC-EC9C5DAA273F}" showPageBreaks="1" view="pageLayout" showRuler="0">
      <selection activeCell="M9" sqref="M9:AF9"/>
      <pageMargins left="0.7" right="0.7" top="1.1499999999999999" bottom="0.75" header="0.3" footer="0.3"/>
      <pageSetup scale="95" orientation="portrait" horizontalDpi="1200" verticalDpi="1200" r:id="rId4"/>
      <headerFooter>
        <oddHeader>&amp;LDelegate Name: 
Date: 
Audit Type:
Reviewers: &amp;R&amp;K000000WCSG 2020-2021  Recredentialing File Review Tool
Effective 07/01/2020</oddHeader>
        <oddFooter>&amp;L&amp;"-,Bold"&amp;10Worksheet Scoring:&amp;"-,Regular" 1 - Element Present          0 - Element Not Present/Not Compliant           NA - Element Not Applicable</oddFooter>
      </headerFooter>
    </customSheetView>
    <customSheetView guid="{8251C855-ADEC-469E-81C8-5405AAF97097}" showPageBreaks="1" showRuler="0">
      <selection activeCell="D13" sqref="D13:F13"/>
      <pageMargins left="0.7" right="0.7" top="1.1499999999999999" bottom="0.75" header="0.3" footer="0.3"/>
      <pageSetup scale="95" orientation="portrait" horizontalDpi="1200" verticalDpi="1200" r:id="rId5"/>
      <headerFooter>
        <oddHeader>&amp;LDelegate Name: 
Date: 
Audit Type:
Reviewers: &amp;R&amp;K000000WCSG 2020-2021  Recredentialing File Review Tool
Effective 07/01/2020</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6"/>
  <headerFooter>
    <oddHeader>&amp;LDelegate Name: 
Date: 
Audit Type:
Reviewers: &amp;R&amp;K000000WCSG 2020-2021  Recredentialing File Review Tool
Effective 07/01/2020</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showRuler="0" zoomScaleNormal="100" workbookViewId="0"/>
  </sheetViews>
  <sheetFormatPr defaultColWidth="9.140625" defaultRowHeight="10.5" x14ac:dyDescent="0.15"/>
  <cols>
    <col min="1" max="1" width="12.5703125" style="2" customWidth="1"/>
    <col min="2" max="2" width="13.5703125" style="2" customWidth="1"/>
    <col min="3" max="3" width="12.85546875" style="2" customWidth="1"/>
    <col min="4" max="4" width="57.42578125" style="2" customWidth="1"/>
    <col min="5" max="16384" width="9.140625" style="2"/>
  </cols>
  <sheetData>
    <row r="1" spans="1:4" x14ac:dyDescent="0.15">
      <c r="A1" s="1" t="s">
        <v>102</v>
      </c>
    </row>
    <row r="2" spans="1:4" x14ac:dyDescent="0.15">
      <c r="B2" s="1" t="s">
        <v>103</v>
      </c>
    </row>
    <row r="3" spans="1:4" x14ac:dyDescent="0.15">
      <c r="B3" s="1" t="s">
        <v>104</v>
      </c>
    </row>
    <row r="4" spans="1:4" x14ac:dyDescent="0.15">
      <c r="B4" s="1" t="s">
        <v>105</v>
      </c>
    </row>
    <row r="6" spans="1:4" x14ac:dyDescent="0.15">
      <c r="A6" s="1" t="s">
        <v>106</v>
      </c>
    </row>
    <row r="7" spans="1:4" x14ac:dyDescent="0.15">
      <c r="B7" s="1" t="s">
        <v>103</v>
      </c>
    </row>
    <row r="8" spans="1:4" x14ac:dyDescent="0.15">
      <c r="B8" s="1" t="s">
        <v>104</v>
      </c>
    </row>
    <row r="9" spans="1:4" x14ac:dyDescent="0.15">
      <c r="B9" s="1" t="s">
        <v>105</v>
      </c>
    </row>
    <row r="10" spans="1:4" x14ac:dyDescent="0.15">
      <c r="B10" s="1"/>
    </row>
    <row r="11" spans="1:4" s="108" customFormat="1" x14ac:dyDescent="0.15">
      <c r="A11" s="107" t="s">
        <v>198</v>
      </c>
      <c r="B11" s="107"/>
      <c r="C11" s="107"/>
      <c r="D11" s="107"/>
    </row>
    <row r="12" spans="1:4" s="62" customFormat="1" x14ac:dyDescent="0.15">
      <c r="A12" s="63"/>
      <c r="B12" s="63" t="s">
        <v>185</v>
      </c>
      <c r="C12" s="63"/>
      <c r="D12" s="63"/>
    </row>
    <row r="13" spans="1:4" ht="17.25" customHeight="1" x14ac:dyDescent="0.15">
      <c r="A13" s="142" t="s">
        <v>229</v>
      </c>
      <c r="B13" s="142"/>
      <c r="C13" s="143"/>
      <c r="D13" s="143"/>
    </row>
    <row r="14" spans="1:4" ht="11.25" thickBot="1" x14ac:dyDescent="0.2"/>
    <row r="15" spans="1:4" s="6" customFormat="1" ht="15.75" thickBot="1" x14ac:dyDescent="0.25">
      <c r="A15" s="3" t="s">
        <v>107</v>
      </c>
      <c r="B15" s="4" t="s">
        <v>108</v>
      </c>
      <c r="C15" s="4" t="s">
        <v>109</v>
      </c>
      <c r="D15" s="5" t="s">
        <v>110</v>
      </c>
    </row>
    <row r="16" spans="1:4" s="6" customFormat="1" ht="15" x14ac:dyDescent="0.2">
      <c r="A16" s="7" t="s">
        <v>111</v>
      </c>
      <c r="B16" s="64"/>
      <c r="C16" s="64"/>
      <c r="D16" s="55"/>
    </row>
    <row r="17" spans="1:4" s="6" customFormat="1" ht="15" x14ac:dyDescent="0.2">
      <c r="A17" s="8" t="s">
        <v>111</v>
      </c>
      <c r="B17" s="65"/>
      <c r="C17" s="65"/>
      <c r="D17" s="56"/>
    </row>
    <row r="18" spans="1:4" s="6" customFormat="1" ht="15" x14ac:dyDescent="0.2">
      <c r="A18" s="8" t="s">
        <v>111</v>
      </c>
      <c r="B18" s="65"/>
      <c r="C18" s="65"/>
      <c r="D18" s="56"/>
    </row>
    <row r="19" spans="1:4" s="6" customFormat="1" ht="15" x14ac:dyDescent="0.2">
      <c r="A19" s="8" t="s">
        <v>111</v>
      </c>
      <c r="B19" s="65"/>
      <c r="C19" s="65"/>
      <c r="D19" s="56"/>
    </row>
    <row r="20" spans="1:4" s="6" customFormat="1" ht="15" x14ac:dyDescent="0.2">
      <c r="A20" s="8" t="s">
        <v>111</v>
      </c>
      <c r="B20" s="65"/>
      <c r="C20" s="65"/>
      <c r="D20" s="56"/>
    </row>
    <row r="21" spans="1:4" s="6" customFormat="1" ht="15" x14ac:dyDescent="0.2">
      <c r="A21" s="8" t="s">
        <v>111</v>
      </c>
      <c r="B21" s="65"/>
      <c r="C21" s="65"/>
      <c r="D21" s="56"/>
    </row>
    <row r="22" spans="1:4" s="6" customFormat="1" ht="15" x14ac:dyDescent="0.2">
      <c r="A22" s="8" t="s">
        <v>111</v>
      </c>
      <c r="B22" s="65"/>
      <c r="C22" s="65"/>
      <c r="D22" s="56"/>
    </row>
    <row r="23" spans="1:4" s="6" customFormat="1" ht="15" x14ac:dyDescent="0.2">
      <c r="A23" s="8" t="s">
        <v>111</v>
      </c>
      <c r="B23" s="65"/>
      <c r="C23" s="65"/>
      <c r="D23" s="56"/>
    </row>
    <row r="24" spans="1:4" s="6" customFormat="1" ht="15" x14ac:dyDescent="0.2">
      <c r="A24" s="8" t="s">
        <v>111</v>
      </c>
      <c r="B24" s="65"/>
      <c r="C24" s="65"/>
      <c r="D24" s="56"/>
    </row>
    <row r="25" spans="1:4" s="6" customFormat="1" ht="15" x14ac:dyDescent="0.2">
      <c r="A25" s="8" t="s">
        <v>111</v>
      </c>
      <c r="B25" s="65"/>
      <c r="C25" s="65"/>
      <c r="D25" s="56"/>
    </row>
    <row r="26" spans="1:4" s="6" customFormat="1" ht="15" x14ac:dyDescent="0.2">
      <c r="A26" s="8" t="s">
        <v>112</v>
      </c>
      <c r="B26" s="65"/>
      <c r="C26" s="65"/>
      <c r="D26" s="56"/>
    </row>
    <row r="27" spans="1:4" s="6" customFormat="1" ht="15" x14ac:dyDescent="0.2">
      <c r="A27" s="8" t="s">
        <v>112</v>
      </c>
      <c r="B27" s="65"/>
      <c r="C27" s="65"/>
      <c r="D27" s="56"/>
    </row>
    <row r="28" spans="1:4" s="6" customFormat="1" ht="15" x14ac:dyDescent="0.2">
      <c r="A28" s="8" t="s">
        <v>112</v>
      </c>
      <c r="B28" s="65"/>
      <c r="C28" s="65"/>
      <c r="D28" s="56"/>
    </row>
    <row r="29" spans="1:4" s="6" customFormat="1" ht="15" x14ac:dyDescent="0.2">
      <c r="A29" s="8" t="s">
        <v>112</v>
      </c>
      <c r="B29" s="65"/>
      <c r="C29" s="65"/>
      <c r="D29" s="56"/>
    </row>
    <row r="30" spans="1:4" s="6" customFormat="1" ht="15" x14ac:dyDescent="0.2">
      <c r="A30" s="8" t="s">
        <v>112</v>
      </c>
      <c r="B30" s="65"/>
      <c r="C30" s="65"/>
      <c r="D30" s="56"/>
    </row>
    <row r="31" spans="1:4" s="6" customFormat="1" ht="15" x14ac:dyDescent="0.2">
      <c r="A31" s="8" t="s">
        <v>112</v>
      </c>
      <c r="B31" s="65"/>
      <c r="C31" s="65"/>
      <c r="D31" s="56"/>
    </row>
    <row r="32" spans="1:4" s="6" customFormat="1" ht="15" x14ac:dyDescent="0.2">
      <c r="A32" s="8" t="s">
        <v>112</v>
      </c>
      <c r="B32" s="65"/>
      <c r="C32" s="65"/>
      <c r="D32" s="56"/>
    </row>
    <row r="33" spans="1:4" s="6" customFormat="1" ht="15" x14ac:dyDescent="0.2">
      <c r="A33" s="8" t="s">
        <v>112</v>
      </c>
      <c r="B33" s="65"/>
      <c r="C33" s="65"/>
      <c r="D33" s="56"/>
    </row>
    <row r="34" spans="1:4" s="6" customFormat="1" ht="15" x14ac:dyDescent="0.2">
      <c r="A34" s="8" t="s">
        <v>112</v>
      </c>
      <c r="B34" s="65"/>
      <c r="C34" s="65"/>
      <c r="D34" s="56"/>
    </row>
    <row r="35" spans="1:4" s="6" customFormat="1" ht="15.75" thickBot="1" x14ac:dyDescent="0.25">
      <c r="A35" s="9" t="s">
        <v>112</v>
      </c>
      <c r="B35" s="66"/>
      <c r="C35" s="66"/>
      <c r="D35" s="57"/>
    </row>
    <row r="36" spans="1:4" x14ac:dyDescent="0.15">
      <c r="A36" s="1" t="s">
        <v>113</v>
      </c>
    </row>
  </sheetData>
  <customSheetViews>
    <customSheetView guid="{64B4D9A9-1822-4A1B-B2BF-3A55C16C345D}" showPageBreaks="1" showGridLines="0" printArea="1" view="pageLayout" showRuler="0">
      <selection activeCell="D9" sqref="D9"/>
      <pageMargins left="0.7" right="0.7" top="1.1499999999999999" bottom="0.75" header="0.3" footer="0.3"/>
      <pageSetup scale="90" orientation="portrait" horizontalDpi="1200" verticalDpi="1200" r:id="rId1"/>
      <headerFooter>
        <oddHeader>&amp;LDelegate Name: 
Date: 
Audit Type:
Reviewers: &amp;R&amp;KFF0000WCSG 2020-2021 Credentialing File Review Tool
Effective 07/01/2020</oddHeader>
      </headerFooter>
    </customSheetView>
    <customSheetView guid="{76C5F6C8-C4DD-46D5-B669-7D44A036C2BC}" showPageBreaks="1" printArea="1" view="pageLayout">
      <pageMargins left="0.7" right="0.7" top="1.1499999999999999" bottom="0.75" header="0.3" footer="0.3"/>
      <pageSetup scale="90" orientation="portrait" horizontalDpi="1200" verticalDpi="1200" r:id="rId2"/>
      <headerFooter>
        <oddHeader>&amp;LDelegate Name: 
Date: 
Audit Type:
Reviewers: &amp;RWCSG 2016-2017 Comments File Review Tool
Effective 07/01/2016</oddHeader>
      </headerFooter>
    </customSheetView>
    <customSheetView guid="{51360364-D02B-4FB3-9161-AF98E144F75B}" showPageBreaks="1" showGridLines="0" printArea="1" view="pageLayout" showRuler="0">
      <selection activeCell="D9" sqref="D9"/>
      <pageMargins left="0.7" right="0.7" top="1.1499999999999999" bottom="0.75" header="0.3" footer="0.3"/>
      <pageSetup scale="90" orientation="portrait" horizontalDpi="1200" verticalDpi="1200" r:id="rId3"/>
      <headerFooter>
        <oddHeader>&amp;LDelegate Name: 
Date: 
Audit Type:
Reviewers: &amp;R&amp;KFF0000WCSG 2020-2021 Credentialing File Review Tool
Effective 07/01/2020</oddHeader>
      </headerFooter>
    </customSheetView>
    <customSheetView guid="{35CA5E59-2CE7-412A-80FC-EC9C5DAA273F}" showPageBreaks="1" showGridLines="0" printArea="1" view="pageLayout" showRuler="0" topLeftCell="A4">
      <selection activeCell="A10" sqref="A10"/>
      <pageMargins left="0.7" right="0.7" top="1.1499999999999999" bottom="0.75" header="0.3" footer="0.3"/>
      <pageSetup scale="90" orientation="portrait" horizontalDpi="1200" verticalDpi="1200" r:id="rId4"/>
      <headerFooter>
        <oddHeader>&amp;LDelegate Name: 
Date: 
Audit Type:
Reviewers: &amp;R&amp;K000000WCSG 2020-2021 Credentialing File Review Tool
Effective 07/01/2020</oddHeader>
      </headerFooter>
    </customSheetView>
    <customSheetView guid="{8251C855-ADEC-469E-81C8-5405AAF97097}" showPageBreaks="1" showGridLines="0" printArea="1" showRuler="0">
      <selection activeCell="D25" sqref="D25"/>
      <pageMargins left="0.7" right="0.7" top="1.1499999999999999" bottom="0.75" header="0.3" footer="0.3"/>
      <pageSetup scale="90" orientation="portrait" horizontalDpi="1200" verticalDpi="1200" r:id="rId5"/>
      <headerFooter>
        <oddHeader>&amp;LDelegate Name: 
Date: 
Audit Type:
Reviewers: &amp;R&amp;K000000WCSG 2020-2021 Credentialing File Review Tool
Effective 07/01/2020</oddHeader>
      </headerFooter>
    </customSheetView>
  </customSheetViews>
  <pageMargins left="0.7" right="0.7" top="1.1499999999999999" bottom="0.75" header="0.3" footer="0.3"/>
  <pageSetup scale="90" orientation="portrait" horizontalDpi="1200" verticalDpi="1200" r:id="rId6"/>
  <headerFooter>
    <oddHeader>&amp;LDelegate Name: 
Date: 
Audit Type:
Reviewers: &amp;R&amp;K000000WCSG 2020-2021 Credentialing File Review Tool
Effective 07/01/2020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4"/>
  <sheetViews>
    <sheetView showRuler="0" view="pageLayout" zoomScale="90" zoomScaleNormal="80" zoomScalePageLayoutView="90" workbookViewId="0">
      <selection sqref="A1:C1"/>
    </sheetView>
  </sheetViews>
  <sheetFormatPr defaultColWidth="9.140625" defaultRowHeight="12.75" x14ac:dyDescent="0.2"/>
  <cols>
    <col min="1" max="1" width="3.85546875" style="135" bestFit="1" customWidth="1"/>
    <col min="2" max="2" width="16.5703125" style="136" customWidth="1"/>
    <col min="3" max="3" width="163.7109375" style="137" customWidth="1"/>
    <col min="4" max="4" width="9.140625" style="115"/>
    <col min="5" max="16384" width="9.140625" style="113"/>
  </cols>
  <sheetData>
    <row r="1" spans="1:4" ht="32.25" customHeight="1" x14ac:dyDescent="0.2">
      <c r="A1" s="149" t="s">
        <v>114</v>
      </c>
      <c r="B1" s="150"/>
      <c r="C1" s="151"/>
    </row>
    <row r="2" spans="1:4" x14ac:dyDescent="0.2">
      <c r="A2" s="36"/>
      <c r="B2" s="35"/>
      <c r="C2" s="34"/>
    </row>
    <row r="3" spans="1:4" ht="258" x14ac:dyDescent="0.2">
      <c r="A3" s="37">
        <v>1</v>
      </c>
      <c r="B3" s="38"/>
      <c r="C3" s="42" t="s">
        <v>218</v>
      </c>
    </row>
    <row r="4" spans="1:4" ht="15" x14ac:dyDescent="0.2">
      <c r="A4" s="39"/>
      <c r="B4" s="40"/>
      <c r="C4" s="41"/>
    </row>
    <row r="5" spans="1:4" ht="348.75" x14ac:dyDescent="0.2">
      <c r="A5" s="37">
        <v>2</v>
      </c>
      <c r="B5" s="38"/>
      <c r="C5" s="42" t="s">
        <v>231</v>
      </c>
    </row>
    <row r="6" spans="1:4" ht="15" x14ac:dyDescent="0.2">
      <c r="A6" s="39"/>
      <c r="B6" s="40"/>
      <c r="C6" s="41"/>
    </row>
    <row r="7" spans="1:4" ht="15" x14ac:dyDescent="0.2">
      <c r="A7" s="37">
        <v>3</v>
      </c>
      <c r="B7" s="38"/>
      <c r="C7" s="42" t="s">
        <v>115</v>
      </c>
    </row>
    <row r="8" spans="1:4" ht="15" x14ac:dyDescent="0.2">
      <c r="A8" s="39"/>
      <c r="B8" s="40"/>
      <c r="C8" s="41"/>
    </row>
    <row r="9" spans="1:4" ht="196.5" x14ac:dyDescent="0.2">
      <c r="A9" s="37">
        <v>4</v>
      </c>
      <c r="B9" s="38"/>
      <c r="C9" s="42" t="s">
        <v>219</v>
      </c>
    </row>
    <row r="10" spans="1:4" ht="15" x14ac:dyDescent="0.2">
      <c r="A10" s="39"/>
      <c r="B10" s="40"/>
      <c r="C10" s="41"/>
    </row>
    <row r="11" spans="1:4" ht="150" x14ac:dyDescent="0.2">
      <c r="A11" s="37">
        <v>5</v>
      </c>
      <c r="B11" s="38"/>
      <c r="C11" s="42" t="s">
        <v>171</v>
      </c>
    </row>
    <row r="12" spans="1:4" s="125" customFormat="1" ht="15" x14ac:dyDescent="0.2">
      <c r="A12" s="39"/>
      <c r="B12" s="40"/>
      <c r="C12" s="41"/>
      <c r="D12" s="115"/>
    </row>
    <row r="13" spans="1:4" ht="144" customHeight="1" x14ac:dyDescent="0.2">
      <c r="A13" s="37">
        <v>6</v>
      </c>
      <c r="B13" s="43" t="s">
        <v>116</v>
      </c>
      <c r="C13" s="42" t="s">
        <v>152</v>
      </c>
    </row>
    <row r="14" spans="1:4" s="125" customFormat="1" ht="15" x14ac:dyDescent="0.2">
      <c r="A14" s="39"/>
      <c r="B14" s="40"/>
      <c r="C14" s="41"/>
      <c r="D14" s="115"/>
    </row>
    <row r="15" spans="1:4" ht="330.75" x14ac:dyDescent="0.2">
      <c r="A15" s="37">
        <v>7</v>
      </c>
      <c r="B15" s="43" t="s">
        <v>117</v>
      </c>
      <c r="C15" s="42" t="s">
        <v>208</v>
      </c>
    </row>
    <row r="16" spans="1:4" s="125" customFormat="1" ht="15" x14ac:dyDescent="0.2">
      <c r="A16" s="39"/>
      <c r="B16" s="40"/>
      <c r="C16" s="41"/>
      <c r="D16" s="115"/>
    </row>
    <row r="17" spans="1:4" ht="120.75" x14ac:dyDescent="0.2">
      <c r="A17" s="37">
        <v>8</v>
      </c>
      <c r="B17" s="43" t="s">
        <v>118</v>
      </c>
      <c r="C17" s="42" t="s">
        <v>220</v>
      </c>
    </row>
    <row r="18" spans="1:4" s="125" customFormat="1" ht="15" x14ac:dyDescent="0.2">
      <c r="A18" s="39"/>
      <c r="B18" s="40"/>
      <c r="C18" s="41"/>
      <c r="D18" s="115"/>
    </row>
    <row r="19" spans="1:4" ht="162" customHeight="1" x14ac:dyDescent="0.2">
      <c r="A19" s="37">
        <v>9</v>
      </c>
      <c r="B19" s="43" t="s">
        <v>164</v>
      </c>
      <c r="C19" s="42" t="s">
        <v>221</v>
      </c>
    </row>
    <row r="20" spans="1:4" s="125" customFormat="1" ht="15" x14ac:dyDescent="0.2">
      <c r="A20" s="39"/>
      <c r="B20" s="40"/>
      <c r="C20" s="45"/>
      <c r="D20" s="115"/>
    </row>
    <row r="21" spans="1:4" ht="210.75" x14ac:dyDescent="0.2">
      <c r="A21" s="37">
        <v>10</v>
      </c>
      <c r="B21" s="43" t="s">
        <v>165</v>
      </c>
      <c r="C21" s="42" t="s">
        <v>172</v>
      </c>
    </row>
    <row r="22" spans="1:4" s="125" customFormat="1" ht="15" x14ac:dyDescent="0.2">
      <c r="A22" s="39"/>
      <c r="B22" s="40"/>
      <c r="C22" s="41"/>
      <c r="D22" s="115"/>
    </row>
    <row r="23" spans="1:4" ht="90.75" x14ac:dyDescent="0.2">
      <c r="A23" s="46">
        <v>11</v>
      </c>
      <c r="B23" s="43" t="s">
        <v>119</v>
      </c>
      <c r="C23" s="42" t="s">
        <v>153</v>
      </c>
    </row>
    <row r="24" spans="1:4" s="125" customFormat="1" ht="15.75" x14ac:dyDescent="0.2">
      <c r="A24" s="47"/>
      <c r="B24" s="52"/>
      <c r="C24" s="48"/>
      <c r="D24" s="115"/>
    </row>
    <row r="25" spans="1:4" ht="45.75" x14ac:dyDescent="0.2">
      <c r="A25" s="37">
        <v>12</v>
      </c>
      <c r="B25" s="43" t="s">
        <v>120</v>
      </c>
      <c r="C25" s="42" t="s">
        <v>154</v>
      </c>
    </row>
    <row r="26" spans="1:4" s="125" customFormat="1" ht="15" x14ac:dyDescent="0.2">
      <c r="A26" s="39"/>
      <c r="B26" s="40"/>
      <c r="C26" s="41"/>
      <c r="D26" s="115"/>
    </row>
    <row r="27" spans="1:4" s="125" customFormat="1" ht="15" x14ac:dyDescent="0.2">
      <c r="A27" s="39"/>
      <c r="B27" s="40"/>
      <c r="C27" s="41"/>
      <c r="D27" s="115"/>
    </row>
    <row r="28" spans="1:4" ht="60.75" x14ac:dyDescent="0.2">
      <c r="A28" s="37">
        <v>13</v>
      </c>
      <c r="B28" s="43" t="s">
        <v>121</v>
      </c>
      <c r="C28" s="44" t="s">
        <v>222</v>
      </c>
    </row>
    <row r="29" spans="1:4" s="125" customFormat="1" ht="15" x14ac:dyDescent="0.2">
      <c r="A29" s="39"/>
      <c r="B29" s="40"/>
      <c r="C29" s="41"/>
      <c r="D29" s="115"/>
    </row>
    <row r="30" spans="1:4" ht="144" customHeight="1" x14ac:dyDescent="0.2">
      <c r="A30" s="37">
        <v>14</v>
      </c>
      <c r="B30" s="43" t="s">
        <v>122</v>
      </c>
      <c r="C30" s="49" t="s">
        <v>187</v>
      </c>
    </row>
    <row r="31" spans="1:4" s="125" customFormat="1" ht="15" x14ac:dyDescent="0.2">
      <c r="A31" s="39"/>
      <c r="B31" s="40"/>
      <c r="C31" s="41"/>
      <c r="D31" s="115"/>
    </row>
    <row r="32" spans="1:4" ht="198" customHeight="1" x14ac:dyDescent="0.2">
      <c r="A32" s="37">
        <v>15</v>
      </c>
      <c r="B32" s="43" t="s">
        <v>123</v>
      </c>
      <c r="C32" s="44" t="s">
        <v>155</v>
      </c>
    </row>
    <row r="33" spans="1:4" s="125" customFormat="1" ht="15.75" x14ac:dyDescent="0.2">
      <c r="A33" s="39"/>
      <c r="B33" s="40"/>
      <c r="C33" s="48"/>
      <c r="D33" s="115"/>
    </row>
    <row r="34" spans="1:4" ht="270" customHeight="1" x14ac:dyDescent="0.2">
      <c r="A34" s="37">
        <v>16</v>
      </c>
      <c r="B34" s="50" t="s">
        <v>124</v>
      </c>
      <c r="C34" s="44" t="s">
        <v>223</v>
      </c>
    </row>
    <row r="35" spans="1:4" s="125" customFormat="1" ht="15" x14ac:dyDescent="0.2">
      <c r="A35" s="39"/>
      <c r="B35" s="40"/>
      <c r="C35" s="41"/>
      <c r="D35" s="115"/>
    </row>
    <row r="36" spans="1:4" ht="60" x14ac:dyDescent="0.2">
      <c r="A36" s="37">
        <v>17</v>
      </c>
      <c r="B36" s="43" t="s">
        <v>224</v>
      </c>
      <c r="C36" s="58" t="s">
        <v>214</v>
      </c>
    </row>
    <row r="37" spans="1:4" s="125" customFormat="1" ht="15" x14ac:dyDescent="0.2">
      <c r="A37" s="39"/>
      <c r="B37" s="40"/>
      <c r="C37" s="41"/>
      <c r="D37" s="115"/>
    </row>
    <row r="38" spans="1:4" ht="72" customHeight="1" x14ac:dyDescent="0.2">
      <c r="A38" s="37">
        <v>18</v>
      </c>
      <c r="B38" s="43" t="s">
        <v>173</v>
      </c>
      <c r="C38" s="44" t="s">
        <v>156</v>
      </c>
    </row>
    <row r="39" spans="1:4" s="125" customFormat="1" ht="15.75" x14ac:dyDescent="0.2">
      <c r="A39" s="39"/>
      <c r="B39" s="40"/>
      <c r="C39" s="48"/>
      <c r="D39" s="115"/>
    </row>
    <row r="40" spans="1:4" ht="136.5" x14ac:dyDescent="0.2">
      <c r="A40" s="37">
        <v>19</v>
      </c>
      <c r="B40" s="43" t="s">
        <v>174</v>
      </c>
      <c r="C40" s="42" t="s">
        <v>157</v>
      </c>
    </row>
    <row r="41" spans="1:4" s="125" customFormat="1" ht="15" x14ac:dyDescent="0.2">
      <c r="A41" s="39"/>
      <c r="B41" s="40"/>
      <c r="C41" s="41"/>
      <c r="D41" s="115"/>
    </row>
    <row r="42" spans="1:4" ht="90.75" x14ac:dyDescent="0.2">
      <c r="A42" s="37">
        <v>20</v>
      </c>
      <c r="B42" s="43" t="s">
        <v>167</v>
      </c>
      <c r="C42" s="42" t="s">
        <v>158</v>
      </c>
    </row>
    <row r="43" spans="1:4" s="125" customFormat="1" ht="15" x14ac:dyDescent="0.2">
      <c r="A43" s="39"/>
      <c r="B43" s="40"/>
      <c r="C43" s="41"/>
      <c r="D43" s="115"/>
    </row>
    <row r="44" spans="1:4" ht="91.5" x14ac:dyDescent="0.2">
      <c r="A44" s="37">
        <v>21</v>
      </c>
      <c r="B44" s="43" t="s">
        <v>125</v>
      </c>
      <c r="C44" s="42" t="s">
        <v>225</v>
      </c>
    </row>
    <row r="45" spans="1:4" s="125" customFormat="1" ht="15" x14ac:dyDescent="0.2">
      <c r="A45" s="39"/>
      <c r="B45" s="40"/>
      <c r="C45" s="41"/>
      <c r="D45" s="115"/>
    </row>
    <row r="46" spans="1:4" ht="94.9" customHeight="1" x14ac:dyDescent="0.2">
      <c r="A46" s="37">
        <v>22</v>
      </c>
      <c r="B46" s="43" t="s">
        <v>168</v>
      </c>
      <c r="C46" s="44" t="s">
        <v>159</v>
      </c>
    </row>
    <row r="47" spans="1:4" s="125" customFormat="1" ht="15" x14ac:dyDescent="0.2">
      <c r="A47" s="39"/>
      <c r="B47" s="40"/>
      <c r="C47" s="41"/>
      <c r="D47" s="115"/>
    </row>
    <row r="48" spans="1:4" ht="30.75" x14ac:dyDescent="0.2">
      <c r="A48" s="37">
        <v>23</v>
      </c>
      <c r="B48" s="43" t="s">
        <v>126</v>
      </c>
      <c r="C48" s="44" t="s">
        <v>160</v>
      </c>
    </row>
    <row r="49" spans="1:4" s="125" customFormat="1" ht="15" x14ac:dyDescent="0.2">
      <c r="A49" s="39"/>
      <c r="B49" s="52"/>
      <c r="C49" s="41"/>
      <c r="D49" s="115"/>
    </row>
    <row r="50" spans="1:4" ht="57" customHeight="1" x14ac:dyDescent="0.2">
      <c r="A50" s="37">
        <v>24</v>
      </c>
      <c r="B50" s="43" t="s">
        <v>169</v>
      </c>
      <c r="C50" s="42" t="s">
        <v>161</v>
      </c>
    </row>
    <row r="51" spans="1:4" s="125" customFormat="1" ht="15" x14ac:dyDescent="0.2">
      <c r="A51" s="39"/>
      <c r="B51" s="40"/>
      <c r="C51" s="41"/>
      <c r="D51" s="115"/>
    </row>
    <row r="52" spans="1:4" ht="31.5" x14ac:dyDescent="0.2">
      <c r="A52" s="37">
        <v>25</v>
      </c>
      <c r="B52" s="43" t="s">
        <v>127</v>
      </c>
      <c r="C52" s="44" t="s">
        <v>162</v>
      </c>
    </row>
    <row r="53" spans="1:4" s="125" customFormat="1" ht="15.75" x14ac:dyDescent="0.2">
      <c r="A53" s="39"/>
      <c r="B53" s="40"/>
      <c r="C53" s="48"/>
      <c r="D53" s="115"/>
    </row>
    <row r="54" spans="1:4" s="125" customFormat="1" ht="15.75" x14ac:dyDescent="0.2">
      <c r="A54" s="39"/>
      <c r="B54" s="40"/>
      <c r="C54" s="48"/>
      <c r="D54" s="115"/>
    </row>
    <row r="55" spans="1:4" ht="66.75" x14ac:dyDescent="0.2">
      <c r="A55" s="37">
        <v>26</v>
      </c>
      <c r="B55" s="43" t="s">
        <v>209</v>
      </c>
      <c r="C55" s="109" t="s">
        <v>215</v>
      </c>
    </row>
    <row r="56" spans="1:4" s="125" customFormat="1" ht="15.75" x14ac:dyDescent="0.2">
      <c r="A56" s="39"/>
      <c r="B56" s="40"/>
      <c r="C56" s="48"/>
      <c r="D56" s="115"/>
    </row>
    <row r="57" spans="1:4" ht="90" customHeight="1" x14ac:dyDescent="0.2">
      <c r="A57" s="37">
        <v>27</v>
      </c>
      <c r="B57" s="43" t="s">
        <v>210</v>
      </c>
      <c r="C57" s="53" t="s">
        <v>216</v>
      </c>
    </row>
    <row r="58" spans="1:4" s="125" customFormat="1" ht="15" x14ac:dyDescent="0.2">
      <c r="A58" s="51"/>
      <c r="B58" s="52"/>
      <c r="C58" s="41"/>
      <c r="D58" s="115"/>
    </row>
    <row r="59" spans="1:4" ht="67.900000000000006" customHeight="1" x14ac:dyDescent="0.2">
      <c r="A59" s="37">
        <v>28</v>
      </c>
      <c r="B59" s="43" t="s">
        <v>211</v>
      </c>
      <c r="C59" s="58" t="s">
        <v>183</v>
      </c>
    </row>
    <row r="60" spans="1:4" ht="14.25" customHeight="1" x14ac:dyDescent="0.2">
      <c r="A60" s="39"/>
      <c r="B60" s="40"/>
      <c r="C60" s="126"/>
    </row>
    <row r="61" spans="1:4" s="115" customFormat="1" ht="61.5" x14ac:dyDescent="0.2">
      <c r="A61" s="37">
        <v>29</v>
      </c>
      <c r="B61" s="43" t="s">
        <v>212</v>
      </c>
      <c r="C61" s="127" t="s">
        <v>226</v>
      </c>
    </row>
    <row r="62" spans="1:4" s="115" customFormat="1" ht="15.75" customHeight="1" x14ac:dyDescent="0.2">
      <c r="A62" s="51"/>
      <c r="B62" s="52"/>
      <c r="C62" s="128"/>
    </row>
    <row r="63" spans="1:4" ht="67.900000000000006" customHeight="1" x14ac:dyDescent="0.2">
      <c r="A63" s="37">
        <v>30</v>
      </c>
      <c r="B63" s="129" t="s">
        <v>213</v>
      </c>
      <c r="C63" s="53" t="s">
        <v>163</v>
      </c>
    </row>
    <row r="64" spans="1:4" ht="21" customHeight="1" x14ac:dyDescent="0.2">
      <c r="A64" s="152" t="s">
        <v>128</v>
      </c>
      <c r="B64" s="153"/>
      <c r="C64" s="154"/>
    </row>
    <row r="65" spans="1:4" ht="30" x14ac:dyDescent="0.2">
      <c r="A65" s="37">
        <v>1</v>
      </c>
      <c r="B65" s="38"/>
      <c r="C65" s="130" t="s">
        <v>129</v>
      </c>
    </row>
    <row r="66" spans="1:4" s="125" customFormat="1" ht="15.75" customHeight="1" x14ac:dyDescent="0.2">
      <c r="A66" s="39"/>
      <c r="B66" s="40"/>
      <c r="C66" s="126"/>
      <c r="D66" s="115"/>
    </row>
    <row r="67" spans="1:4" ht="30" x14ac:dyDescent="0.2">
      <c r="A67" s="37">
        <v>2</v>
      </c>
      <c r="B67" s="38"/>
      <c r="C67" s="130" t="s">
        <v>130</v>
      </c>
    </row>
    <row r="68" spans="1:4" s="125" customFormat="1" ht="15.75" x14ac:dyDescent="0.2">
      <c r="A68" s="39"/>
      <c r="B68" s="40"/>
      <c r="C68" s="126"/>
      <c r="D68" s="115"/>
    </row>
    <row r="69" spans="1:4" ht="15" x14ac:dyDescent="0.2">
      <c r="A69" s="37">
        <v>3</v>
      </c>
      <c r="B69" s="38"/>
      <c r="C69" s="130" t="s">
        <v>227</v>
      </c>
    </row>
    <row r="70" spans="1:4" s="125" customFormat="1" ht="15.75" x14ac:dyDescent="0.2">
      <c r="A70" s="39"/>
      <c r="B70" s="40"/>
      <c r="C70" s="126"/>
      <c r="D70" s="115"/>
    </row>
    <row r="71" spans="1:4" ht="48" customHeight="1" x14ac:dyDescent="0.2">
      <c r="A71" s="37">
        <v>4</v>
      </c>
      <c r="B71" s="38"/>
      <c r="C71" s="130" t="s">
        <v>131</v>
      </c>
    </row>
    <row r="72" spans="1:4" s="125" customFormat="1" ht="15.75" x14ac:dyDescent="0.2">
      <c r="A72" s="39"/>
      <c r="B72" s="40"/>
      <c r="C72" s="126"/>
      <c r="D72" s="115"/>
    </row>
    <row r="73" spans="1:4" ht="75.599999999999994" customHeight="1" x14ac:dyDescent="0.2">
      <c r="A73" s="37">
        <v>5</v>
      </c>
      <c r="B73" s="131"/>
      <c r="C73" s="130" t="s">
        <v>132</v>
      </c>
    </row>
    <row r="74" spans="1:4" s="125" customFormat="1" ht="13.5" thickBot="1" x14ac:dyDescent="0.25">
      <c r="A74" s="132"/>
      <c r="B74" s="133"/>
      <c r="C74" s="134"/>
      <c r="D74" s="115"/>
    </row>
  </sheetData>
  <customSheetViews>
    <customSheetView guid="{64B4D9A9-1822-4A1B-B2BF-3A55C16C345D}" scale="90" showPageBreaks="1" view="pageLayout" showRuler="0" topLeftCell="B55">
      <selection activeCell="C11" sqref="C11"/>
      <pageMargins left="0.25" right="0.25" top="0.5" bottom="0.5" header="0.25" footer="0.25"/>
      <pageSetup scale="55" fitToWidth="0" fitToHeight="0" orientation="portrait" horizontalDpi="1200" verticalDpi="1200" r:id="rId1"/>
      <headerFooter>
        <oddHeader>&amp;C&amp;"-,Bold"&amp;12WCSG File Review Tool Instructions
&amp;"-,Regular"&amp;KFF0000Effective 07/01/2020</oddHeader>
      </headerFooter>
    </customSheetView>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2"/>
      <headerFooter>
        <oddHeader>&amp;C&amp;"-,Bold"&amp;12WCSG File Review Tool Instructions
&amp;"-,Regular"Effective 07/01/2016</oddHeader>
      </headerFooter>
    </customSheetView>
    <customSheetView guid="{51360364-D02B-4FB3-9161-AF98E144F75B}" scale="90" showPageBreaks="1" view="pageLayout" showRuler="0" topLeftCell="B15">
      <selection activeCell="C3" sqref="C3"/>
      <pageMargins left="0.25" right="0.25" top="0.5" bottom="0.5" header="0.25" footer="0.25"/>
      <pageSetup scale="55" fitToWidth="0" fitToHeight="0" orientation="portrait" horizontalDpi="1200" verticalDpi="1200" r:id="rId3"/>
      <headerFooter>
        <oddHeader>&amp;C&amp;"-,Bold"&amp;12WCSG File Review Tool Instructions
&amp;"-,Regular"&amp;KFF0000Effective 07/01/2020</oddHeader>
      </headerFooter>
    </customSheetView>
    <customSheetView guid="{35CA5E59-2CE7-412A-80FC-EC9C5DAA273F}" scale="80" showPageBreaks="1" showRuler="0">
      <selection activeCell="C3" sqref="C3"/>
      <pageMargins left="0.25" right="0.25" top="0.5" bottom="0.5" header="0.25" footer="0.25"/>
      <pageSetup scale="55" fitToWidth="0" fitToHeight="0" orientation="portrait" horizontalDpi="1200" verticalDpi="1200" r:id="rId4"/>
      <headerFooter>
        <oddHeader>&amp;C&amp;"-,Bold"&amp;12&amp;K000000WCSG File Review Tool Instructions
&amp;"-,Regular"Effective 07/01/2020</oddHeader>
      </headerFooter>
    </customSheetView>
    <customSheetView guid="{8251C855-ADEC-469E-81C8-5405AAF97097}" scale="80" showRuler="0">
      <selection sqref="A1:C1"/>
      <pageMargins left="0.25" right="0.25" top="0.5" bottom="0.5" header="0.25" footer="0.25"/>
      <pageSetup scale="55" fitToWidth="0" fitToHeight="0" orientation="portrait" horizontalDpi="1200" verticalDpi="1200" r:id="rId5"/>
      <headerFooter>
        <oddHeader>&amp;C&amp;"-,Bold"&amp;12&amp;K000000WCSG File Review Tool Instructions
&amp;"-,Regular"Effective 07/01/2020</oddHeader>
      </headerFooter>
    </customSheetView>
  </customSheetViews>
  <mergeCells count="2">
    <mergeCell ref="A1:C1"/>
    <mergeCell ref="A64:C64"/>
  </mergeCells>
  <pageMargins left="0.25" right="0.25" top="0.5" bottom="0.5" header="0.25" footer="0.25"/>
  <pageSetup scale="55" fitToWidth="0" fitToHeight="0" orientation="portrait" horizontalDpi="1200" verticalDpi="1200" r:id="rId6"/>
  <headerFooter>
    <oddHeader>&amp;C&amp;"-,Bold"&amp;12&amp;K000000WCSG File Review Tool Instructions
&amp;"-,Regular"Effective 07/01/2020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9"/>
  <sheetViews>
    <sheetView showGridLines="0" topLeftCell="A2" zoomScaleNormal="100" workbookViewId="0">
      <selection activeCell="A3" sqref="A3"/>
    </sheetView>
  </sheetViews>
  <sheetFormatPr defaultColWidth="9.140625" defaultRowHeight="12.75" x14ac:dyDescent="0.2"/>
  <cols>
    <col min="1" max="1" width="9.140625" style="113"/>
    <col min="2" max="2" width="9.42578125" style="113" customWidth="1"/>
    <col min="3" max="3" width="42.85546875" style="115" customWidth="1"/>
    <col min="4" max="12" width="3.28515625" style="113" customWidth="1"/>
    <col min="13" max="13" width="9.140625" style="113" customWidth="1"/>
    <col min="14" max="16384" width="9.140625" style="113"/>
  </cols>
  <sheetData>
    <row r="1" spans="1:12" s="110" customFormat="1" hidden="1" x14ac:dyDescent="0.2">
      <c r="C1" s="111"/>
    </row>
    <row r="2" spans="1:12" ht="90" customHeight="1" x14ac:dyDescent="0.2">
      <c r="A2" s="10" t="s">
        <v>133</v>
      </c>
      <c r="B2" s="155" t="s">
        <v>134</v>
      </c>
      <c r="C2" s="156"/>
      <c r="D2" s="11" t="s">
        <v>135</v>
      </c>
      <c r="E2" s="11" t="s">
        <v>136</v>
      </c>
      <c r="F2" s="11" t="s">
        <v>137</v>
      </c>
      <c r="G2" s="12" t="s">
        <v>166</v>
      </c>
      <c r="H2" s="11" t="s">
        <v>138</v>
      </c>
      <c r="I2" s="11" t="s">
        <v>139</v>
      </c>
      <c r="J2" s="112" t="s">
        <v>186</v>
      </c>
      <c r="K2" s="11" t="s">
        <v>140</v>
      </c>
      <c r="L2" s="12" t="s">
        <v>141</v>
      </c>
    </row>
    <row r="3" spans="1:12" x14ac:dyDescent="0.2">
      <c r="A3" s="13" t="s">
        <v>142</v>
      </c>
      <c r="B3" s="14" t="s">
        <v>56</v>
      </c>
      <c r="C3" s="15" t="s">
        <v>170</v>
      </c>
      <c r="D3" s="16" t="s">
        <v>143</v>
      </c>
      <c r="E3" s="17"/>
      <c r="F3" s="18"/>
      <c r="G3" s="16" t="s">
        <v>143</v>
      </c>
      <c r="H3" s="19" t="s">
        <v>143</v>
      </c>
      <c r="I3" s="19" t="s">
        <v>143</v>
      </c>
      <c r="J3" s="16" t="s">
        <v>143</v>
      </c>
      <c r="K3" s="19" t="s">
        <v>143</v>
      </c>
      <c r="L3" s="20" t="s">
        <v>143</v>
      </c>
    </row>
    <row r="4" spans="1:12" ht="25.5" x14ac:dyDescent="0.2">
      <c r="A4" s="13" t="s">
        <v>142</v>
      </c>
      <c r="B4" s="14" t="s">
        <v>57</v>
      </c>
      <c r="C4" s="15" t="s">
        <v>144</v>
      </c>
      <c r="D4" s="16" t="s">
        <v>143</v>
      </c>
      <c r="E4" s="19" t="s">
        <v>143</v>
      </c>
      <c r="F4" s="20" t="s">
        <v>143</v>
      </c>
      <c r="G4" s="19" t="s">
        <v>143</v>
      </c>
      <c r="H4" s="19" t="s">
        <v>143</v>
      </c>
      <c r="I4" s="19" t="s">
        <v>143</v>
      </c>
      <c r="J4" s="16" t="s">
        <v>143</v>
      </c>
      <c r="K4" s="19" t="s">
        <v>143</v>
      </c>
      <c r="L4" s="20" t="s">
        <v>143</v>
      </c>
    </row>
    <row r="5" spans="1:12" ht="25.5" x14ac:dyDescent="0.2">
      <c r="A5" s="13" t="s">
        <v>142</v>
      </c>
      <c r="B5" s="14" t="s">
        <v>59</v>
      </c>
      <c r="C5" s="15" t="s">
        <v>145</v>
      </c>
      <c r="D5" s="19" t="s">
        <v>143</v>
      </c>
      <c r="E5" s="19" t="s">
        <v>143</v>
      </c>
      <c r="F5" s="18"/>
      <c r="G5" s="19" t="s">
        <v>143</v>
      </c>
      <c r="H5" s="20" t="s">
        <v>143</v>
      </c>
      <c r="I5" s="19" t="s">
        <v>143</v>
      </c>
      <c r="J5" s="20" t="s">
        <v>143</v>
      </c>
      <c r="K5" s="19" t="s">
        <v>143</v>
      </c>
      <c r="L5" s="19" t="s">
        <v>143</v>
      </c>
    </row>
    <row r="6" spans="1:12" ht="25.5" x14ac:dyDescent="0.2">
      <c r="A6" s="13" t="s">
        <v>142</v>
      </c>
      <c r="B6" s="14" t="s">
        <v>61</v>
      </c>
      <c r="C6" s="15" t="s">
        <v>146</v>
      </c>
      <c r="D6" s="16" t="s">
        <v>143</v>
      </c>
      <c r="E6" s="19" t="s">
        <v>143</v>
      </c>
      <c r="F6" s="20" t="s">
        <v>143</v>
      </c>
      <c r="G6" s="16" t="s">
        <v>143</v>
      </c>
      <c r="H6" s="19" t="s">
        <v>143</v>
      </c>
      <c r="I6" s="19" t="s">
        <v>143</v>
      </c>
      <c r="J6" s="16" t="s">
        <v>143</v>
      </c>
      <c r="K6" s="16" t="s">
        <v>143</v>
      </c>
      <c r="L6" s="19" t="s">
        <v>143</v>
      </c>
    </row>
    <row r="7" spans="1:12" ht="25.5" x14ac:dyDescent="0.2">
      <c r="A7" s="13" t="s">
        <v>142</v>
      </c>
      <c r="B7" s="14" t="s">
        <v>63</v>
      </c>
      <c r="C7" s="15" t="s">
        <v>64</v>
      </c>
      <c r="D7" s="16" t="s">
        <v>143</v>
      </c>
      <c r="E7" s="18"/>
      <c r="F7" s="16" t="s">
        <v>143</v>
      </c>
      <c r="G7" s="18"/>
      <c r="H7" s="19" t="s">
        <v>143</v>
      </c>
      <c r="I7" s="19" t="s">
        <v>143</v>
      </c>
      <c r="J7" s="16" t="s">
        <v>143</v>
      </c>
      <c r="K7" s="21" t="s">
        <v>143</v>
      </c>
      <c r="L7" s="19" t="s">
        <v>143</v>
      </c>
    </row>
    <row r="8" spans="1:12" ht="25.5" x14ac:dyDescent="0.2">
      <c r="A8" s="13" t="s">
        <v>142</v>
      </c>
      <c r="B8" s="14" t="s">
        <v>65</v>
      </c>
      <c r="C8" s="15" t="s">
        <v>66</v>
      </c>
      <c r="D8" s="16" t="s">
        <v>143</v>
      </c>
      <c r="E8" s="19" t="s">
        <v>143</v>
      </c>
      <c r="F8" s="20" t="s">
        <v>143</v>
      </c>
      <c r="G8" s="20" t="s">
        <v>143</v>
      </c>
      <c r="H8" s="19" t="s">
        <v>143</v>
      </c>
      <c r="I8" s="19" t="s">
        <v>143</v>
      </c>
      <c r="J8" s="16" t="s">
        <v>143</v>
      </c>
      <c r="K8" s="18"/>
      <c r="L8" s="19" t="s">
        <v>143</v>
      </c>
    </row>
    <row r="9" spans="1:12" ht="25.5" x14ac:dyDescent="0.2">
      <c r="A9" s="13" t="s">
        <v>142</v>
      </c>
      <c r="B9" s="14" t="s">
        <v>67</v>
      </c>
      <c r="C9" s="22" t="s">
        <v>68</v>
      </c>
      <c r="D9" s="19" t="s">
        <v>143</v>
      </c>
      <c r="E9" s="19" t="s">
        <v>143</v>
      </c>
      <c r="F9" s="16" t="s">
        <v>143</v>
      </c>
      <c r="G9" s="19" t="s">
        <v>143</v>
      </c>
      <c r="H9" s="19" t="s">
        <v>143</v>
      </c>
      <c r="I9" s="19" t="s">
        <v>143</v>
      </c>
      <c r="J9" s="16" t="s">
        <v>143</v>
      </c>
      <c r="K9" s="16" t="s">
        <v>143</v>
      </c>
      <c r="L9" s="19" t="s">
        <v>143</v>
      </c>
    </row>
    <row r="10" spans="1:12" ht="25.5" x14ac:dyDescent="0.2">
      <c r="A10" s="13" t="s">
        <v>142</v>
      </c>
      <c r="B10" s="14" t="s">
        <v>101</v>
      </c>
      <c r="C10" s="22" t="s">
        <v>70</v>
      </c>
      <c r="D10" s="19" t="s">
        <v>143</v>
      </c>
      <c r="E10" s="19" t="s">
        <v>143</v>
      </c>
      <c r="F10" s="16" t="s">
        <v>143</v>
      </c>
      <c r="G10" s="19" t="s">
        <v>143</v>
      </c>
      <c r="H10" s="19" t="s">
        <v>143</v>
      </c>
      <c r="I10" s="19" t="s">
        <v>143</v>
      </c>
      <c r="J10" s="16" t="s">
        <v>143</v>
      </c>
      <c r="K10" s="19" t="s">
        <v>143</v>
      </c>
      <c r="L10" s="19" t="s">
        <v>143</v>
      </c>
    </row>
    <row r="11" spans="1:12" x14ac:dyDescent="0.2">
      <c r="A11" s="13" t="s">
        <v>147</v>
      </c>
      <c r="B11" s="14" t="s">
        <v>71</v>
      </c>
      <c r="C11" s="15" t="s">
        <v>72</v>
      </c>
      <c r="D11" s="19" t="s">
        <v>143</v>
      </c>
      <c r="E11" s="19" t="s">
        <v>143</v>
      </c>
      <c r="F11" s="19" t="s">
        <v>143</v>
      </c>
      <c r="G11" s="19" t="s">
        <v>143</v>
      </c>
      <c r="H11" s="19" t="s">
        <v>143</v>
      </c>
      <c r="I11" s="19" t="s">
        <v>143</v>
      </c>
      <c r="J11" s="20" t="s">
        <v>143</v>
      </c>
      <c r="K11" s="16" t="s">
        <v>143</v>
      </c>
      <c r="L11" s="20" t="s">
        <v>143</v>
      </c>
    </row>
    <row r="12" spans="1:12" ht="25.5" x14ac:dyDescent="0.2">
      <c r="A12" s="14" t="s">
        <v>142</v>
      </c>
      <c r="B12" s="14" t="s">
        <v>73</v>
      </c>
      <c r="C12" s="23" t="s">
        <v>148</v>
      </c>
      <c r="D12" s="19" t="s">
        <v>143</v>
      </c>
      <c r="E12" s="19" t="s">
        <v>143</v>
      </c>
      <c r="F12" s="24"/>
      <c r="G12" s="24"/>
      <c r="H12" s="19" t="s">
        <v>143</v>
      </c>
      <c r="I12" s="19" t="s">
        <v>143</v>
      </c>
      <c r="J12" s="114"/>
      <c r="K12" s="24"/>
      <c r="L12" s="25"/>
    </row>
    <row r="13" spans="1:12" ht="25.5" x14ac:dyDescent="0.2">
      <c r="A13" s="14" t="s">
        <v>142</v>
      </c>
      <c r="B13" s="14" t="s">
        <v>228</v>
      </c>
      <c r="C13" s="23" t="s">
        <v>76</v>
      </c>
      <c r="D13" s="20" t="s">
        <v>143</v>
      </c>
      <c r="E13" s="19" t="s">
        <v>143</v>
      </c>
      <c r="F13" s="19" t="s">
        <v>143</v>
      </c>
      <c r="G13" s="19" t="s">
        <v>143</v>
      </c>
      <c r="H13" s="20" t="s">
        <v>143</v>
      </c>
      <c r="I13" s="20" t="s">
        <v>143</v>
      </c>
      <c r="J13" s="19" t="s">
        <v>143</v>
      </c>
      <c r="K13" s="19" t="s">
        <v>143</v>
      </c>
      <c r="L13" s="19" t="s">
        <v>143</v>
      </c>
    </row>
    <row r="14" spans="1:12" s="115" customFormat="1" ht="25.5" x14ac:dyDescent="0.2">
      <c r="A14" s="14" t="s">
        <v>142</v>
      </c>
      <c r="B14" s="14" t="s">
        <v>75</v>
      </c>
      <c r="C14" s="23" t="s">
        <v>182</v>
      </c>
      <c r="D14" s="17"/>
      <c r="E14" s="17"/>
      <c r="F14" s="17"/>
      <c r="G14" s="17"/>
      <c r="H14" s="19" t="s">
        <v>143</v>
      </c>
      <c r="I14" s="17"/>
      <c r="J14" s="17"/>
      <c r="K14" s="17"/>
      <c r="L14" s="17"/>
    </row>
    <row r="15" spans="1:12" s="115" customFormat="1" x14ac:dyDescent="0.2">
      <c r="A15" s="116" t="s">
        <v>142</v>
      </c>
      <c r="B15" s="116" t="s">
        <v>206</v>
      </c>
      <c r="C15" s="117" t="s">
        <v>188</v>
      </c>
      <c r="D15" s="118"/>
      <c r="E15" s="118"/>
      <c r="F15" s="118"/>
      <c r="G15" s="119" t="s">
        <v>143</v>
      </c>
      <c r="H15" s="118"/>
      <c r="I15" s="118"/>
      <c r="J15" s="118"/>
      <c r="K15" s="118"/>
      <c r="L15" s="118"/>
    </row>
    <row r="16" spans="1:12" ht="26.25" thickBot="1" x14ac:dyDescent="0.25">
      <c r="A16" s="120" t="s">
        <v>142</v>
      </c>
      <c r="B16" s="120" t="s">
        <v>176</v>
      </c>
      <c r="C16" s="121" t="s">
        <v>77</v>
      </c>
      <c r="D16" s="122" t="s">
        <v>143</v>
      </c>
      <c r="E16" s="123"/>
      <c r="F16" s="123"/>
      <c r="G16" s="122" t="s">
        <v>143</v>
      </c>
      <c r="H16" s="122" t="s">
        <v>143</v>
      </c>
      <c r="I16" s="122" t="s">
        <v>143</v>
      </c>
      <c r="J16" s="123"/>
      <c r="K16" s="122" t="s">
        <v>143</v>
      </c>
      <c r="L16" s="124" t="s">
        <v>143</v>
      </c>
    </row>
    <row r="17" spans="1:12" x14ac:dyDescent="0.2">
      <c r="A17" s="67" t="s">
        <v>149</v>
      </c>
      <c r="B17" s="27" t="s">
        <v>97</v>
      </c>
      <c r="C17" s="28" t="s">
        <v>217</v>
      </c>
      <c r="D17" s="29" t="s">
        <v>143</v>
      </c>
      <c r="E17" s="30"/>
      <c r="F17" s="31"/>
      <c r="G17" s="29" t="s">
        <v>143</v>
      </c>
      <c r="H17" s="32" t="s">
        <v>143</v>
      </c>
      <c r="I17" s="32" t="s">
        <v>143</v>
      </c>
      <c r="J17" s="29" t="s">
        <v>143</v>
      </c>
      <c r="K17" s="32" t="s">
        <v>143</v>
      </c>
      <c r="L17" s="33" t="s">
        <v>143</v>
      </c>
    </row>
    <row r="18" spans="1:12" ht="25.5" x14ac:dyDescent="0.2">
      <c r="A18" s="13" t="s">
        <v>149</v>
      </c>
      <c r="B18" s="14" t="s">
        <v>57</v>
      </c>
      <c r="C18" s="15" t="s">
        <v>144</v>
      </c>
      <c r="D18" s="16" t="s">
        <v>143</v>
      </c>
      <c r="E18" s="19" t="s">
        <v>143</v>
      </c>
      <c r="F18" s="19" t="s">
        <v>143</v>
      </c>
      <c r="G18" s="16" t="s">
        <v>143</v>
      </c>
      <c r="H18" s="19" t="s">
        <v>143</v>
      </c>
      <c r="I18" s="19" t="s">
        <v>143</v>
      </c>
      <c r="J18" s="16" t="s">
        <v>143</v>
      </c>
      <c r="K18" s="19" t="s">
        <v>143</v>
      </c>
      <c r="L18" s="20" t="s">
        <v>143</v>
      </c>
    </row>
    <row r="19" spans="1:12" ht="25.5" x14ac:dyDescent="0.2">
      <c r="A19" s="13" t="s">
        <v>149</v>
      </c>
      <c r="B19" s="14" t="s">
        <v>59</v>
      </c>
      <c r="C19" s="15" t="s">
        <v>145</v>
      </c>
      <c r="D19" s="20" t="s">
        <v>143</v>
      </c>
      <c r="E19" s="19" t="s">
        <v>143</v>
      </c>
      <c r="F19" s="18"/>
      <c r="G19" s="19" t="s">
        <v>143</v>
      </c>
      <c r="H19" s="20" t="s">
        <v>143</v>
      </c>
      <c r="I19" s="19" t="s">
        <v>143</v>
      </c>
      <c r="J19" s="19" t="s">
        <v>143</v>
      </c>
      <c r="K19" s="19" t="s">
        <v>143</v>
      </c>
      <c r="L19" s="19" t="s">
        <v>143</v>
      </c>
    </row>
    <row r="20" spans="1:12" ht="25.5" x14ac:dyDescent="0.2">
      <c r="A20" s="13" t="s">
        <v>149</v>
      </c>
      <c r="B20" s="14" t="s">
        <v>61</v>
      </c>
      <c r="C20" s="15" t="s">
        <v>146</v>
      </c>
      <c r="D20" s="16" t="s">
        <v>143</v>
      </c>
      <c r="E20" s="19" t="s">
        <v>143</v>
      </c>
      <c r="F20" s="19" t="s">
        <v>143</v>
      </c>
      <c r="G20" s="16" t="s">
        <v>143</v>
      </c>
      <c r="H20" s="19" t="s">
        <v>143</v>
      </c>
      <c r="I20" s="19" t="s">
        <v>143</v>
      </c>
      <c r="J20" s="16" t="s">
        <v>143</v>
      </c>
      <c r="K20" s="16" t="s">
        <v>143</v>
      </c>
      <c r="L20" s="19" t="s">
        <v>143</v>
      </c>
    </row>
    <row r="21" spans="1:12" ht="25.5" x14ac:dyDescent="0.2">
      <c r="A21" s="13" t="s">
        <v>149</v>
      </c>
      <c r="B21" s="14" t="s">
        <v>63</v>
      </c>
      <c r="C21" s="15" t="s">
        <v>64</v>
      </c>
      <c r="D21" s="16" t="s">
        <v>143</v>
      </c>
      <c r="E21" s="18"/>
      <c r="F21" s="16" t="s">
        <v>143</v>
      </c>
      <c r="G21" s="18"/>
      <c r="H21" s="19" t="s">
        <v>143</v>
      </c>
      <c r="I21" s="19" t="s">
        <v>143</v>
      </c>
      <c r="J21" s="16" t="s">
        <v>143</v>
      </c>
      <c r="K21" s="21" t="s">
        <v>143</v>
      </c>
      <c r="L21" s="19" t="s">
        <v>143</v>
      </c>
    </row>
    <row r="22" spans="1:12" x14ac:dyDescent="0.2">
      <c r="A22" s="13" t="s">
        <v>149</v>
      </c>
      <c r="B22" s="26" t="s">
        <v>150</v>
      </c>
      <c r="C22" s="15" t="s">
        <v>151</v>
      </c>
      <c r="D22" s="16" t="s">
        <v>143</v>
      </c>
      <c r="E22" s="17"/>
      <c r="F22" s="20" t="s">
        <v>143</v>
      </c>
      <c r="G22" s="16" t="s">
        <v>143</v>
      </c>
      <c r="H22" s="19" t="s">
        <v>143</v>
      </c>
      <c r="I22" s="19" t="s">
        <v>143</v>
      </c>
      <c r="J22" s="16" t="s">
        <v>143</v>
      </c>
      <c r="K22" s="19" t="s">
        <v>143</v>
      </c>
      <c r="L22" s="19" t="s">
        <v>143</v>
      </c>
    </row>
    <row r="23" spans="1:12" ht="25.5" x14ac:dyDescent="0.2">
      <c r="A23" s="13" t="s">
        <v>149</v>
      </c>
      <c r="B23" s="14" t="s">
        <v>67</v>
      </c>
      <c r="C23" s="22" t="s">
        <v>68</v>
      </c>
      <c r="D23" s="19" t="s">
        <v>143</v>
      </c>
      <c r="E23" s="19" t="s">
        <v>143</v>
      </c>
      <c r="F23" s="16" t="s">
        <v>143</v>
      </c>
      <c r="G23" s="19" t="s">
        <v>143</v>
      </c>
      <c r="H23" s="19" t="s">
        <v>143</v>
      </c>
      <c r="I23" s="19" t="s">
        <v>143</v>
      </c>
      <c r="J23" s="16" t="s">
        <v>143</v>
      </c>
      <c r="K23" s="16" t="s">
        <v>143</v>
      </c>
      <c r="L23" s="16" t="s">
        <v>143</v>
      </c>
    </row>
    <row r="24" spans="1:12" ht="25.5" x14ac:dyDescent="0.2">
      <c r="A24" s="13" t="s">
        <v>149</v>
      </c>
      <c r="B24" s="14" t="s">
        <v>101</v>
      </c>
      <c r="C24" s="22" t="s">
        <v>70</v>
      </c>
      <c r="D24" s="18"/>
      <c r="E24" s="18"/>
      <c r="F24" s="16" t="s">
        <v>143</v>
      </c>
      <c r="G24" s="18"/>
      <c r="H24" s="18"/>
      <c r="I24" s="19" t="s">
        <v>143</v>
      </c>
      <c r="J24" s="16" t="s">
        <v>143</v>
      </c>
      <c r="K24" s="18"/>
      <c r="L24" s="18"/>
    </row>
    <row r="25" spans="1:12" x14ac:dyDescent="0.2">
      <c r="A25" s="13" t="s">
        <v>149</v>
      </c>
      <c r="B25" s="14" t="s">
        <v>71</v>
      </c>
      <c r="C25" s="15" t="s">
        <v>72</v>
      </c>
      <c r="D25" s="19" t="s">
        <v>143</v>
      </c>
      <c r="E25" s="19" t="s">
        <v>143</v>
      </c>
      <c r="F25" s="19" t="s">
        <v>143</v>
      </c>
      <c r="G25" s="19" t="s">
        <v>143</v>
      </c>
      <c r="H25" s="19" t="s">
        <v>143</v>
      </c>
      <c r="I25" s="20" t="s">
        <v>143</v>
      </c>
      <c r="J25" s="19" t="s">
        <v>143</v>
      </c>
      <c r="K25" s="20" t="s">
        <v>143</v>
      </c>
      <c r="L25" s="20" t="s">
        <v>143</v>
      </c>
    </row>
    <row r="26" spans="1:12" ht="25.5" x14ac:dyDescent="0.2">
      <c r="A26" s="14" t="s">
        <v>149</v>
      </c>
      <c r="B26" s="23" t="s">
        <v>73</v>
      </c>
      <c r="C26" s="23" t="s">
        <v>148</v>
      </c>
      <c r="D26" s="19" t="s">
        <v>143</v>
      </c>
      <c r="E26" s="19" t="s">
        <v>143</v>
      </c>
      <c r="F26" s="17"/>
      <c r="G26" s="17"/>
      <c r="H26" s="20" t="s">
        <v>143</v>
      </c>
      <c r="I26" s="19" t="s">
        <v>143</v>
      </c>
      <c r="J26" s="114"/>
      <c r="K26" s="17"/>
      <c r="L26" s="17"/>
    </row>
    <row r="27" spans="1:12" ht="25.5" x14ac:dyDescent="0.2">
      <c r="A27" s="14" t="s">
        <v>149</v>
      </c>
      <c r="B27" s="23" t="s">
        <v>228</v>
      </c>
      <c r="C27" s="23" t="s">
        <v>76</v>
      </c>
      <c r="D27" s="20" t="s">
        <v>143</v>
      </c>
      <c r="E27" s="19" t="s">
        <v>143</v>
      </c>
      <c r="F27" s="19" t="s">
        <v>143</v>
      </c>
      <c r="G27" s="19" t="s">
        <v>143</v>
      </c>
      <c r="H27" s="20" t="s">
        <v>143</v>
      </c>
      <c r="I27" s="20" t="s">
        <v>143</v>
      </c>
      <c r="J27" s="20" t="s">
        <v>143</v>
      </c>
      <c r="K27" s="19" t="s">
        <v>143</v>
      </c>
      <c r="L27" s="19" t="s">
        <v>143</v>
      </c>
    </row>
    <row r="28" spans="1:12" s="115" customFormat="1" ht="25.5" x14ac:dyDescent="0.2">
      <c r="A28" s="14" t="s">
        <v>149</v>
      </c>
      <c r="B28" s="14" t="s">
        <v>75</v>
      </c>
      <c r="C28" s="23" t="s">
        <v>182</v>
      </c>
      <c r="D28" s="17"/>
      <c r="E28" s="17"/>
      <c r="F28" s="17"/>
      <c r="G28" s="17"/>
      <c r="H28" s="19" t="s">
        <v>143</v>
      </c>
      <c r="I28" s="17"/>
      <c r="J28" s="17"/>
      <c r="K28" s="17"/>
      <c r="L28" s="17"/>
    </row>
    <row r="29" spans="1:12" x14ac:dyDescent="0.2">
      <c r="A29" s="14" t="s">
        <v>149</v>
      </c>
      <c r="B29" s="14" t="s">
        <v>206</v>
      </c>
      <c r="C29" s="23" t="s">
        <v>188</v>
      </c>
      <c r="D29" s="17"/>
      <c r="E29" s="17"/>
      <c r="F29" s="17"/>
      <c r="G29" s="19" t="s">
        <v>143</v>
      </c>
      <c r="H29" s="17"/>
      <c r="I29" s="17"/>
      <c r="J29" s="17"/>
      <c r="K29" s="17"/>
      <c r="L29" s="17"/>
    </row>
  </sheetData>
  <customSheetViews>
    <customSheetView guid="{64B4D9A9-1822-4A1B-B2BF-3A55C16C345D}" showGridLines="0" hiddenRows="1" topLeftCell="A2">
      <selection activeCell="A2" sqref="A2"/>
      <pageMargins left="0.7" right="0.7" top="1.1499999999999999" bottom="0.75" header="0.3" footer="0.3"/>
      <pageSetup scale="90" orientation="portrait" horizontalDpi="1200" verticalDpi="1200" r:id="rId1"/>
    </customSheetView>
    <customSheetView guid="{76C5F6C8-C4DD-46D5-B669-7D44A036C2BC}" showPageBreaks="1" hiddenRows="1" view="pageLayout" topLeftCell="A2">
      <pageMargins left="0.7" right="0.7" top="1.1499999999999999" bottom="0.75" header="0.3" footer="0.3"/>
      <pageSetup scale="90" orientation="portrait" horizontalDpi="1200" verticalDpi="1200" r:id="rId2"/>
      <headerFooter>
        <oddHeader xml:space="preserve">&amp;LDelegate Name: 
Date: 
Audit Type:
Reviewers: &amp;RWCSG 2016-2017 HP Elements Review Tool
Effective 07/01/2016 rev.10.20.16 </oddHeader>
      </headerFooter>
    </customSheetView>
    <customSheetView guid="{51360364-D02B-4FB3-9161-AF98E144F75B}" showGridLines="0" hiddenRows="1" topLeftCell="A2">
      <selection activeCell="A2" sqref="A2"/>
      <pageMargins left="0.7" right="0.7" top="1.1499999999999999" bottom="0.75" header="0.3" footer="0.3"/>
      <pageSetup scale="90" orientation="portrait" horizontalDpi="1200" verticalDpi="1200" r:id="rId3"/>
    </customSheetView>
    <customSheetView guid="{35CA5E59-2CE7-412A-80FC-EC9C5DAA273F}" showPageBreaks="1" showGridLines="0" hiddenRows="1" topLeftCell="A2">
      <selection activeCell="A2" sqref="A2"/>
      <pageMargins left="0.7" right="0.7" top="1.1499999999999999" bottom="0.75" header="0.3" footer="0.3"/>
      <pageSetup scale="90" orientation="portrait" horizontalDpi="1200" verticalDpi="1200" r:id="rId4"/>
    </customSheetView>
    <customSheetView guid="{8251C855-ADEC-469E-81C8-5405AAF97097}" showGridLines="0" hiddenRows="1" topLeftCell="A2">
      <selection activeCell="A2" sqref="A2"/>
      <pageMargins left="0.7" right="0.7" top="1.1499999999999999" bottom="0.75" header="0.3" footer="0.3"/>
      <pageSetup scale="90" orientation="portrait" horizontalDpi="1200" verticalDpi="1200" r:id="rId5"/>
    </customSheetView>
  </customSheetViews>
  <mergeCells count="1">
    <mergeCell ref="B2:C2"/>
  </mergeCells>
  <pageMargins left="0.7" right="0.7" top="1.1499999999999999" bottom="0.75" header="0.3" footer="0.3"/>
  <pageSetup scale="90" orientation="portrait"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505f458033366475518899103c634e2b">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260042d8ee04825bfc50f6e5c3fe7ea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B0E0AC-8336-4C78-80CE-C908F123BFAA}">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d87c16af-3569-485c-8ca2-b1d34094779b"/>
    <ds:schemaRef ds:uri="http://purl.org/dc/terms/"/>
    <ds:schemaRef ds:uri="http://purl.org/dc/dcmitype/"/>
    <ds:schemaRef ds:uri="http://schemas.microsoft.com/office/infopath/2007/PartnerControls"/>
    <ds:schemaRef ds:uri="e839cc6c-f5e5-4651-af2f-3141fe4cf70c"/>
    <ds:schemaRef ds:uri="http://www.w3.org/XML/1998/namespace"/>
  </ds:schemaRefs>
</ds:datastoreItem>
</file>

<file path=customXml/itemProps2.xml><?xml version="1.0" encoding="utf-8"?>
<ds:datastoreItem xmlns:ds="http://schemas.openxmlformats.org/officeDocument/2006/customXml" ds:itemID="{63D219C4-F350-469C-BC01-78C051B071CC}">
  <ds:schemaRefs>
    <ds:schemaRef ds:uri="http://schemas.microsoft.com/sharepoint/v3/contenttype/forms"/>
  </ds:schemaRefs>
</ds:datastoreItem>
</file>

<file path=customXml/itemProps3.xml><?xml version="1.0" encoding="utf-8"?>
<ds:datastoreItem xmlns:ds="http://schemas.openxmlformats.org/officeDocument/2006/customXml" ds:itemID="{5115EDAE-4969-4343-A275-8881EEC00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Cred File Worksheet</vt:lpstr>
      <vt:lpstr>Recred File Worksheet</vt:lpstr>
      <vt:lpstr>File Review Comments</vt:lpstr>
      <vt:lpstr>Instructions</vt:lpstr>
      <vt:lpstr>HP Elements Use</vt:lpstr>
      <vt:lpstr>'File Review Comments'!Print_Area</vt:lpstr>
      <vt:lpstr>'Cred File Worksheet'!Print_Titles</vt:lpstr>
      <vt:lpstr>'Recred File Worksheet'!Print_Titles</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Michelle Pittman</cp:lastModifiedBy>
  <cp:lastPrinted>2017-07-13T23:30:02Z</cp:lastPrinted>
  <dcterms:created xsi:type="dcterms:W3CDTF">2016-08-16T15:15:04Z</dcterms:created>
  <dcterms:modified xsi:type="dcterms:W3CDTF">2020-10-15T18:35:50Z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