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ROC-AOW\Provrel\provcred\Delegation and Reporting\WCSG Shared Delegation Audit Program\"/>
    </mc:Choice>
  </mc:AlternateContent>
  <xr:revisionPtr revIDLastSave="0" documentId="13_ncr:1_{48E8EC9A-99D4-45AC-95D9-3632AF3C246F}" xr6:coauthVersionLast="45" xr6:coauthVersionMax="45" xr10:uidLastSave="{00000000-0000-0000-0000-000000000000}"/>
  <bookViews>
    <workbookView xWindow="19080" yWindow="-120" windowWidth="29040" windowHeight="15840" tabRatio="798" xr2:uid="{00000000-000D-0000-FFFF-FFFF00000000}"/>
  </bookViews>
  <sheets>
    <sheet name="Cred File Worksheet" sheetId="1" r:id="rId1"/>
    <sheet name="Recred File Worksheet" sheetId="2" r:id="rId2"/>
    <sheet name="File Review Comments" sheetId="3" r:id="rId3"/>
    <sheet name="Instructions" sheetId="4" r:id="rId4"/>
    <sheet name="HP Elements Use" sheetId="5" r:id="rId5"/>
  </sheets>
  <definedNames>
    <definedName name="_xlnm._FilterDatabase" localSheetId="3" hidden="1">Instructions!$A$1:$C$3</definedName>
    <definedName name="_xlnm.Print_Area" localSheetId="2">'File Review Comments'!$A$1:$D$37</definedName>
    <definedName name="_xlnm.Print_Titles" localSheetId="0">'Cred File Worksheet'!$A:$B</definedName>
    <definedName name="_xlnm.Print_Titles" localSheetId="1">'Recred File Worksheet'!$A:$B</definedName>
    <definedName name="Z_35CA5E59_2CE7_412A_80FC_EC9C5DAA273F_.wvu.PrintArea" localSheetId="2" hidden="1">'File Review Comments'!$A$1:$D$37</definedName>
    <definedName name="Z_35CA5E59_2CE7_412A_80FC_EC9C5DAA273F_.wvu.PrintTitles" localSheetId="0" hidden="1">'Cred File Worksheet'!$A:$B</definedName>
    <definedName name="Z_35CA5E59_2CE7_412A_80FC_EC9C5DAA273F_.wvu.PrintTitles" localSheetId="1" hidden="1">'Recred File Worksheet'!$A:$B</definedName>
    <definedName name="Z_35CA5E59_2CE7_412A_80FC_EC9C5DAA273F_.wvu.Rows" localSheetId="4" hidden="1">'HP Elements Use'!$1:$1</definedName>
    <definedName name="Z_51360364_D02B_4FB3_9161_AF98E144F75B_.wvu.PrintArea" localSheetId="2" hidden="1">'File Review Comments'!$A$1:$D$37</definedName>
    <definedName name="Z_51360364_D02B_4FB3_9161_AF98E144F75B_.wvu.PrintTitles" localSheetId="0" hidden="1">'Cred File Worksheet'!$A:$B</definedName>
    <definedName name="Z_51360364_D02B_4FB3_9161_AF98E144F75B_.wvu.PrintTitles" localSheetId="1" hidden="1">'Recred File Worksheet'!$A:$B</definedName>
    <definedName name="Z_51360364_D02B_4FB3_9161_AF98E144F75B_.wvu.Rows" localSheetId="4" hidden="1">'HP Elements Use'!$1:$1</definedName>
    <definedName name="Z_64B4D9A9_1822_4A1B_B2BF_3A55C16C345D_.wvu.PrintArea" localSheetId="2" hidden="1">'File Review Comments'!$A$1:$D$37</definedName>
    <definedName name="Z_64B4D9A9_1822_4A1B_B2BF_3A55C16C345D_.wvu.PrintTitles" localSheetId="0" hidden="1">'Cred File Worksheet'!$A:$B</definedName>
    <definedName name="Z_64B4D9A9_1822_4A1B_B2BF_3A55C16C345D_.wvu.PrintTitles" localSheetId="1" hidden="1">'Recred File Worksheet'!$A:$B</definedName>
    <definedName name="Z_64B4D9A9_1822_4A1B_B2BF_3A55C16C345D_.wvu.Rows" localSheetId="4" hidden="1">'HP Elements Use'!$1:$1</definedName>
    <definedName name="Z_76C5F6C8_C4DD_46D5_B669_7D44A036C2BC_.wvu.PrintArea" localSheetId="2" hidden="1">'File Review Comments'!$A$1:$D$37</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 name="Z_8251C855_ADEC_469E_81C8_5405AAF97097_.wvu.PrintArea" localSheetId="2" hidden="1">'File Review Comments'!$A$1:$D$37</definedName>
    <definedName name="Z_8251C855_ADEC_469E_81C8_5405AAF97097_.wvu.PrintTitles" localSheetId="0" hidden="1">'Cred File Worksheet'!$A:$B</definedName>
    <definedName name="Z_8251C855_ADEC_469E_81C8_5405AAF97097_.wvu.PrintTitles" localSheetId="1" hidden="1">'Recred File Worksheet'!$A:$B</definedName>
    <definedName name="Z_8251C855_ADEC_469E_81C8_5405AAF97097_.wvu.Rows" localSheetId="4" hidden="1">'HP Elements Use'!$1:$1</definedName>
  </definedNames>
  <calcPr calcId="191029"/>
  <customWorkbookViews>
    <customWorkbookView name="Logan, April - Personal View" guid="{64B4D9A9-1822-4A1B-B2BF-3A55C16C345D}" mergeInterval="0" personalView="1" xWindow="-1849" yWindow="33" windowWidth="1804" windowHeight="1015" tabRatio="798" activeSheetId="4"/>
    <customWorkbookView name="Pittman, Michelle - Personal View" guid="{76C5F6C8-C4DD-46D5-B669-7D44A036C2BC}" mergeInterval="0" personalView="1" maximized="1" windowWidth="1280" windowHeight="838" activeSheetId="1"/>
    <customWorkbookView name="Derick McQuerry - Personal View" guid="{51360364-D02B-4FB3-9161-AF98E144F75B}" mergeInterval="0" personalView="1" maximized="1" xWindow="-11" yWindow="-11" windowWidth="1942" windowHeight="1042" tabRatio="798" activeSheetId="2"/>
    <customWorkbookView name="Clabby, Hattie - Personal View" guid="{35CA5E59-2CE7-412A-80FC-EC9C5DAA273F}" mergeInterval="0" personalView="1" xWindow="1996" yWindow="31" windowWidth="1734" windowHeight="995" tabRatio="798" activeSheetId="2"/>
    <customWorkbookView name="Michelle Pittman - Personal View" guid="{8251C855-ADEC-469E-81C8-5405AAF97097}" mergeInterval="0" personalView="1" maximized="1" xWindow="-8" yWindow="-8" windowWidth="1296" windowHeight="1000" tabRatio="79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2" l="1"/>
  <c r="AE9" i="2"/>
  <c r="AD9" i="2"/>
  <c r="AC9" i="2"/>
  <c r="AB9" i="2"/>
  <c r="AA9" i="2"/>
  <c r="Z9" i="2"/>
  <c r="Y9" i="2"/>
  <c r="X9" i="2"/>
  <c r="W9" i="2"/>
  <c r="V9" i="2"/>
  <c r="U9" i="2"/>
  <c r="T9" i="2"/>
  <c r="S9" i="2"/>
  <c r="R9" i="2"/>
  <c r="Q9" i="2"/>
  <c r="P9" i="2"/>
  <c r="O9" i="2"/>
  <c r="N9" i="2"/>
  <c r="M9" i="2"/>
  <c r="L9" i="2"/>
  <c r="K9" i="2"/>
  <c r="J9" i="2"/>
  <c r="I9" i="2"/>
  <c r="H9" i="2"/>
  <c r="G9" i="2"/>
  <c r="F9" i="2"/>
  <c r="E9" i="2"/>
  <c r="D9" i="2"/>
  <c r="C9" i="2"/>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AH37" i="1" l="1"/>
  <c r="AG37" i="1"/>
  <c r="AH37" i="2"/>
  <c r="AI37" i="2" s="1"/>
  <c r="AG37" i="2"/>
  <c r="AI37" i="1" l="1"/>
  <c r="AH36" i="1"/>
  <c r="AG36" i="1"/>
  <c r="AI36" i="1" l="1"/>
  <c r="AH36" i="2"/>
  <c r="AG36" i="2"/>
  <c r="AI36" i="2" l="1"/>
  <c r="AH35" i="2"/>
  <c r="AG35" i="2"/>
  <c r="AH34" i="2"/>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38" i="1"/>
  <c r="AG38"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I25" i="2" l="1"/>
  <c r="AI28" i="2"/>
  <c r="AI12" i="2"/>
  <c r="AI38" i="1"/>
  <c r="AI24" i="2"/>
  <c r="AI15" i="1"/>
  <c r="AI19" i="1"/>
  <c r="AI27" i="1"/>
  <c r="AI20" i="1"/>
  <c r="AI22" i="1"/>
  <c r="AI24" i="1"/>
  <c r="AI28" i="1"/>
  <c r="AI32" i="1"/>
  <c r="AI19" i="2"/>
  <c r="AI23" i="2"/>
  <c r="AI34" i="2"/>
  <c r="AI16" i="2"/>
  <c r="AI18" i="2"/>
  <c r="AI20" i="2"/>
  <c r="AI22" i="2"/>
  <c r="AI29" i="2"/>
  <c r="AI13" i="2"/>
  <c r="AI32" i="2"/>
  <c r="AI35" i="2"/>
  <c r="AI35" i="1"/>
  <c r="AI34" i="1"/>
  <c r="AI11" i="1"/>
  <c r="AI13" i="1"/>
  <c r="AI29" i="1"/>
  <c r="AI17" i="1"/>
  <c r="AI26" i="1"/>
  <c r="AI31" i="1"/>
  <c r="AI33" i="1"/>
  <c r="AI27" i="2"/>
  <c r="AI21" i="1"/>
  <c r="AI30" i="1"/>
  <c r="AI15" i="2"/>
  <c r="AI17" i="2"/>
  <c r="AI26" i="2"/>
  <c r="AI31" i="2"/>
  <c r="AI33" i="2"/>
  <c r="AI12" i="1"/>
  <c r="AI18" i="1"/>
  <c r="AI23" i="1"/>
  <c r="AI25" i="1"/>
  <c r="AI14" i="2"/>
  <c r="AI21" i="2"/>
  <c r="AI30" i="2"/>
  <c r="AI16" i="1"/>
</calcChain>
</file>

<file path=xl/sharedStrings.xml><?xml version="1.0" encoding="utf-8"?>
<sst xmlns="http://schemas.openxmlformats.org/spreadsheetml/2006/main" count="565" uniqueCount="232">
  <si>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</si>
  <si>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</si>
  <si>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</si>
  <si>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</si>
  <si>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</si>
  <si>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</si>
  <si>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</si>
  <si>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</si>
  <si>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</si>
  <si>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</si>
  <si>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</si>
  <si>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</si>
  <si>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</si>
  <si>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</si>
  <si>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</si>
  <si>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</si>
  <si>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</si>
  <si>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</si>
  <si>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</si>
  <si>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</si>
  <si>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</si>
  <si>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</si>
  <si>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</si>
  <si>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</si>
  <si>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</si>
  <si>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</si>
  <si>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</si>
  <si>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</si>
  <si>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</si>
  <si>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</si>
  <si>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</si>
  <si>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</si>
  <si>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</si>
  <si>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</si>
  <si>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</si>
  <si>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</si>
  <si>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t>CR 3A2 *@</t>
  </si>
  <si>
    <t>CR 3A3 *@</t>
  </si>
  <si>
    <t>CR 3A4 *@</t>
  </si>
  <si>
    <t>Board Certification</t>
  </si>
  <si>
    <t>CR 3A5 #@</t>
  </si>
  <si>
    <t>CR 3A6 *@</t>
  </si>
  <si>
    <t>CR 3B1 *@</t>
  </si>
  <si>
    <t>CR 3B2 *@</t>
  </si>
  <si>
    <t xml:space="preserve">Medicare/Medicaid Sanctions </t>
  </si>
  <si>
    <t>CR 3C1 #@</t>
  </si>
  <si>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</si>
  <si>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</si>
  <si>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</si>
  <si>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</si>
  <si>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</si>
  <si>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</si>
  <si>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</si>
  <si>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</si>
  <si>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</si>
  <si>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</si>
  <si>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</si>
  <si>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</si>
  <si>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</si>
  <si>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</si>
  <si>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</si>
  <si>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</si>
  <si>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</si>
  <si>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</si>
  <si>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</si>
  <si>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</si>
  <si>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</si>
  <si>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</si>
  <si>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</si>
  <si>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</si>
  <si>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</si>
  <si>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</si>
  <si>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</si>
  <si>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</si>
  <si>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Social Security Administration and Control Master File (Death Master File or via vendor is acceptable)</t>
  </si>
  <si>
    <t>HP 12 @</t>
  </si>
  <si>
    <t>National Plan and Provider Enumeration System (NPPES) - NPI</t>
  </si>
  <si>
    <t>PSV of Temporary WA License. BC-MD/DO, BG-PAC, N3-NP, N2-RN</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</si>
  <si>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</si>
  <si>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</si>
  <si>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</si>
  <si>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</si>
  <si>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</si>
  <si>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</si>
  <si>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</si>
  <si>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</si>
  <si>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</si>
  <si>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</si>
  <si>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</si>
  <si>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</si>
  <si>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</si>
  <si>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</si>
  <si>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</si>
  <si>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</si>
  <si>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</si>
  <si>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</si>
  <si>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</si>
  <si>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</si>
  <si>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</si>
  <si>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</si>
  <si>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</si>
  <si>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</si>
  <si>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</si>
  <si>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</si>
  <si>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</si>
  <si>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</si>
  <si>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</si>
  <si>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</si>
  <si>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</si>
  <si>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</si>
  <si>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</si>
  <si>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</si>
  <si>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</si>
  <si>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</si>
  <si>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</si>
  <si>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</si>
  <si>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</si>
  <si>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</si>
  <si>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</si>
  <si>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</si>
  <si>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</si>
  <si>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</si>
  <si>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</si>
  <si>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</si>
  <si>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</si>
  <si>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</si>
  <si>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</si>
  <si>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</si>
  <si>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</si>
  <si>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</si>
  <si>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</si>
  <si>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</si>
  <si>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</si>
  <si>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</si>
  <si>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</si>
  <si>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</si>
  <si>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Coordinated Care</t>
  </si>
  <si>
    <t>FCHN</t>
  </si>
  <si>
    <t>Molina</t>
  </si>
  <si>
    <t>NPN</t>
  </si>
  <si>
    <t>Premera</t>
  </si>
  <si>
    <t>Regence</t>
  </si>
  <si>
    <t>Initial</t>
  </si>
  <si>
    <t>X</t>
  </si>
  <si>
    <t>OIG Website used for Medicare/Medicaid Sanctions</t>
  </si>
  <si>
    <t>SAM Website used for Medicare/Medicaid Sanctions</t>
  </si>
  <si>
    <t>Admitting privileges or inpatient coverage arrangement stated on application</t>
  </si>
  <si>
    <t xml:space="preserve">Initial </t>
  </si>
  <si>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</si>
  <si>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</si>
  <si>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</si>
  <si>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</si>
  <si>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</si>
  <si>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</si>
  <si>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</si>
  <si>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</si>
  <si>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</si>
  <si>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</si>
  <si>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</si>
  <si>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</si>
  <si>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</si>
  <si>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</si>
  <si>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</si>
  <si>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</si>
  <si>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t>CR 3A4</t>
  </si>
  <si>
    <t>CR 3A5</t>
  </si>
  <si>
    <t>KFHPWA</t>
  </si>
  <si>
    <t xml:space="preserve">HP 5 (Initials &amp; Recreds) URAC Requirement                  </t>
  </si>
  <si>
    <t>HP 6B (Recreds only)
CMS &amp; URAC Requirement</t>
  </si>
  <si>
    <t>HP 8 (Initials &amp; Recreds) URAC Requirement</t>
  </si>
  <si>
    <t>Medicare Opt-Out List Checked</t>
  </si>
  <si>
    <t xml:space="preserve">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
</t>
  </si>
  <si>
    <r>
      <rPr>
        <b/>
        <sz val="12"/>
        <rFont val="Arial"/>
        <family val="2"/>
      </rPr>
      <t xml:space="preserve">Work History </t>
    </r>
    <r>
      <rPr>
        <sz val="12"/>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</si>
  <si>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t>HP 3 (Initials &amp; Recreds)
CMS/Medicaid Requirement</t>
  </si>
  <si>
    <t>HP 4 (Initials &amp; Recreds) CMS &amp; URAC Requirement</t>
  </si>
  <si>
    <t>Medicare Opt-Out List CMS.gov Affidavits</t>
  </si>
  <si>
    <t>HP 14 *</t>
  </si>
  <si>
    <t>File 26</t>
  </si>
  <si>
    <t>File 27</t>
  </si>
  <si>
    <t>File 28</t>
  </si>
  <si>
    <t>File 29</t>
  </si>
  <si>
    <t>File 30</t>
  </si>
  <si>
    <t>Medicaid Provider Termination &amp; Exclusion List(s)</t>
  </si>
  <si>
    <r>
      <rPr>
        <b/>
        <sz val="12"/>
        <rFont val="Arial"/>
        <family val="2"/>
      </rPr>
      <t>Medicaid Provider Termination &amp; Exclusion List(s)</t>
    </r>
    <r>
      <rPr>
        <sz val="12"/>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 </t>
    </r>
    <r>
      <rPr>
        <b/>
        <sz val="12"/>
        <rFont val="Arial"/>
        <family val="2"/>
      </rPr>
      <t>NOTE:</t>
    </r>
    <r>
      <rPr>
        <sz val="12"/>
        <rFont val="Arial"/>
        <family val="2"/>
      </rPr>
      <t xml:space="preserve"> Molina requires evidence of checking after 08/24/18 - score N/A prior to 08/24/18.</t>
    </r>
  </si>
  <si>
    <t>Board Approval Date (if applicable)</t>
  </si>
  <si>
    <t>xx total number of initials and recredentialing files completed within look-back period</t>
  </si>
  <si>
    <t>USFHP@PacMed</t>
  </si>
  <si>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and answered, not that the answers are correct. If factor 6 is met, that is to say, there is a signed application attesting to the correctness and completeness of the application, and questions addressing all five factors are asked and answered, then factor 6 will be scored as fully met. If the application is not signed, then factors 1-6 are not met and will be scored accordingly (per NCA query on 6/17/2013).  See HP 10 below for scoring instructions on questions not required by NCQA.</t>
    </r>
  </si>
  <si>
    <t>CMS' Medicare Preclusion List</t>
  </si>
  <si>
    <r>
      <t xml:space="preserve">A current and valid license to practice </t>
    </r>
    <r>
      <rPr>
        <sz val="8"/>
        <color theme="1"/>
        <rFont val="Verdana"/>
        <family val="2"/>
      </rPr>
      <t xml:space="preserve"> - for each state</t>
    </r>
  </si>
  <si>
    <r>
      <t>A valid DEA or CDS certificate, if applicable,</t>
    </r>
    <r>
      <rPr>
        <sz val="8"/>
        <color theme="1"/>
        <rFont val="Verdana"/>
        <family val="2"/>
      </rPr>
      <t xml:space="preserve"> for each state or DEA Coverage Plan</t>
    </r>
  </si>
  <si>
    <r>
      <rPr>
        <b/>
        <sz val="8"/>
        <color theme="1"/>
        <rFont val="Verdana"/>
        <family val="2"/>
      </rPr>
      <t>Education &amp; Training</t>
    </r>
    <r>
      <rPr>
        <sz val="8"/>
        <color theme="1"/>
        <rFont val="Verdana"/>
        <family val="2"/>
      </rPr>
      <t xml:space="preserve"> if practitioner is not board certified</t>
    </r>
  </si>
  <si>
    <r>
      <rPr>
        <b/>
        <sz val="8"/>
        <color theme="1"/>
        <rFont val="Verdana"/>
        <family val="2"/>
      </rPr>
      <t>Work History</t>
    </r>
    <r>
      <rPr>
        <sz val="8"/>
        <color theme="1"/>
        <rFont val="Verdana"/>
        <family val="2"/>
      </rPr>
      <t xml:space="preserve"> - minimum 5 years</t>
    </r>
  </si>
  <si>
    <r>
      <t>Malpractice History</t>
    </r>
    <r>
      <rPr>
        <sz val="8"/>
        <color theme="1"/>
        <rFont val="Verdana"/>
        <family val="2"/>
      </rPr>
      <t xml:space="preserve"> - minimum 5 years</t>
    </r>
  </si>
  <si>
    <r>
      <t xml:space="preserve">Sanctions/Limitations on Licensure - </t>
    </r>
    <r>
      <rPr>
        <sz val="8"/>
        <color theme="1"/>
        <rFont val="Verdana"/>
        <family val="2"/>
      </rPr>
      <t>minimum 5 years</t>
    </r>
  </si>
  <si>
    <r>
      <t xml:space="preserve">Reasons for Inability </t>
    </r>
    <r>
      <rPr>
        <sz val="8"/>
        <color theme="1"/>
        <rFont val="Verdana"/>
        <family val="2"/>
      </rPr>
      <t>to perform essential functions of positions with or without accommodations</t>
    </r>
  </si>
  <si>
    <r>
      <t xml:space="preserve">A current and valid license to practice </t>
    </r>
    <r>
      <rPr>
        <sz val="8"/>
        <color theme="1"/>
        <rFont val="Verdana"/>
        <family val="2"/>
      </rPr>
      <t xml:space="preserve"> - </t>
    </r>
    <r>
      <rPr>
        <strike/>
        <sz val="8"/>
        <color theme="1"/>
        <rFont val="Verdana"/>
        <family val="2"/>
      </rPr>
      <t>f</t>
    </r>
    <r>
      <rPr>
        <sz val="8"/>
        <color theme="1"/>
        <rFont val="Verdana"/>
        <family val="2"/>
      </rPr>
      <t>or each state</t>
    </r>
  </si>
  <si>
    <r>
      <t>A valid DEA or CDS certificate, if applicable,</t>
    </r>
    <r>
      <rPr>
        <sz val="8"/>
        <color theme="1"/>
        <rFont val="Verdana"/>
        <family val="2"/>
      </rPr>
      <t xml:space="preserve"> for each state or DEA coverage plan</t>
    </r>
  </si>
  <si>
    <t>File Review Look-Back Period (see Instructions): mm/yyy- mm/yy</t>
  </si>
  <si>
    <t xml:space="preserve">* Verification time limit is 180 days
# Verification time limit is 365 days
@ CMS Requirement, verification time limit is 180 days
$ URAC   
% Checklist entry cannot be used                                                              </t>
  </si>
  <si>
    <t>HP 2 @  %</t>
  </si>
  <si>
    <t>* Verification time limit is 180 days
# Verification time limit is 365 days
@ CMS Requirement, verification time limit is 180 days
$ URAC
% Checklist entry cannot be used</t>
  </si>
  <si>
    <t>HP 2 @ %</t>
  </si>
  <si>
    <t>HP 10 * %</t>
  </si>
  <si>
    <t>HP 11 @  %</t>
  </si>
  <si>
    <t>HP 12</t>
  </si>
  <si>
    <t>HP 13 *</t>
  </si>
  <si>
    <t>HP 10 *  %</t>
  </si>
  <si>
    <r>
      <rPr>
        <b/>
        <sz val="12"/>
        <rFont val="Arial"/>
        <family val="2"/>
      </rPr>
      <t>DEA</t>
    </r>
    <r>
      <rPr>
        <sz val="12"/>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</si>
  <si>
    <t>HP 10 (Initials &amp; Recreds) Medicaid Requirement</t>
  </si>
  <si>
    <t>HP 11 (Initials &amp; Recreds)</t>
  </si>
  <si>
    <t>HP 12 (Initials &amp; Recreds) Medicaid Requirement</t>
  </si>
  <si>
    <t xml:space="preserve">HP 13 (Initials &amp; Recreds) </t>
  </si>
  <si>
    <t>HP 14 (Initials Only)</t>
  </si>
  <si>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t>
    </r>
    <r>
      <rPr>
        <b/>
        <sz val="14"/>
        <rFont val="Arial"/>
        <family val="2"/>
      </rPr>
      <t>Checklists entries are not acceptable.</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</si>
  <si>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 xml:space="preserve">must be in the practitioner's file. </t>
    </r>
    <r>
      <rPr>
        <b/>
        <sz val="14"/>
        <rFont val="Arial"/>
        <family val="2"/>
      </rPr>
      <t>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</si>
  <si>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t>
    </r>
    <r>
      <rPr>
        <b/>
        <sz val="14"/>
        <rFont val="Arial"/>
        <family val="2"/>
      </rPr>
      <t>Checklist entry of the verification is not acceptable.</t>
    </r>
  </si>
  <si>
    <t>Medicare Opt Out List Checked</t>
  </si>
  <si>
    <r>
      <t xml:space="preserve">Request a list of all practitioners initial or recredentialed in the past 12 months or since the last assessment. Include terminated practitioners, but not those terminated for noncompliance with credentialing process (i.e. failure to submit requested information). Specify the date to pull files from.  Example: Previous audit date is 6/1/2014, when sending the file pull request to the Medical Group instruct them to pull files with an approval date after 7/1/2014.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rFont val="Arial"/>
        <family val="2"/>
      </rPr>
      <t xml:space="preserve">
</t>
    </r>
  </si>
  <si>
    <r>
      <t xml:space="preserve">When reviewing files, each required document must have an </t>
    </r>
    <r>
      <rPr>
        <b/>
        <sz val="12"/>
        <rFont val="Arial"/>
        <family val="2"/>
      </rPr>
      <t>indicator that establishes that it was in the file and reviewed by a staff person prior to committee</t>
    </r>
    <r>
      <rPr>
        <sz val="12"/>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</si>
  <si>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rFont val="Arial"/>
        <family val="2"/>
      </rPr>
      <t>Education and Training</t>
    </r>
    <r>
      <rPr>
        <sz val="12"/>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rFont val="Arial"/>
        <family val="2"/>
      </rPr>
      <t>completed</t>
    </r>
    <r>
      <rPr>
        <sz val="12"/>
        <rFont val="Arial"/>
        <family val="2"/>
      </rPr>
      <t>, as relevant to the credentialed specialty.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</si>
  <si>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rFont val="Arial"/>
        <family val="2"/>
      </rPr>
      <t xml:space="preserve">Board certification </t>
    </r>
    <r>
      <rPr>
        <sz val="12"/>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</si>
  <si>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r>
      <t xml:space="preserve">Medicare/Medicaid Sanctions </t>
    </r>
    <r>
      <rPr>
        <sz val="12"/>
        <rFont val="Arial"/>
        <family val="2"/>
      </rPr>
      <t>- Verification time limit: 180 calendar days</t>
    </r>
    <r>
      <rPr>
        <b/>
        <sz val="12"/>
        <rFont val="Arial"/>
        <family val="2"/>
      </rPr>
      <t xml:space="preserve">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rFont val="Arial"/>
        <family val="2"/>
      </rPr>
      <t xml:space="preserve"> </t>
    </r>
  </si>
  <si>
    <r>
      <t xml:space="preserve">Medicare Opt-out List CMS.gov Affidavits </t>
    </r>
    <r>
      <rPr>
        <sz val="12"/>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The Medicare Opt Out List was removed from the Noridian website on 01/29/18, and is now on the Data.CMS.gov website.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rFont val="Arial"/>
        <family val="2"/>
      </rPr>
      <t>NOTE:</t>
    </r>
    <r>
      <rPr>
        <sz val="12"/>
        <rFont val="Arial"/>
        <family val="2"/>
      </rPr>
      <t xml:space="preserve"> Chiropractic practitioners are not allowed to opt out of Medicare.</t>
    </r>
  </si>
  <si>
    <t>HP 2 (Initials &amp; Recreds) 
CMS Requirement</t>
  </si>
  <si>
    <r>
      <rPr>
        <b/>
        <sz val="12"/>
        <rFont val="Arial"/>
        <family val="2"/>
      </rPr>
      <t>PSV of fellowship completion in the physician's practicing sub-specialty, if not board certified in that sub-specialty</t>
    </r>
    <r>
      <rPr>
        <sz val="12"/>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rFont val="Arial"/>
        <family val="2"/>
      </rPr>
      <t>Failure to verify fellowship does not affect the CR 3A3 score.</t>
    </r>
    <r>
      <rPr>
        <sz val="12"/>
        <rFont val="Arial"/>
        <family val="2"/>
      </rPr>
      <t xml:space="preserve"> </t>
    </r>
  </si>
  <si>
    <r>
      <rPr>
        <b/>
        <sz val="12"/>
        <rFont val="Arial"/>
        <family val="2"/>
      </rPr>
      <t xml:space="preserve">CMS' Medicare Preclusion List </t>
    </r>
    <r>
      <rPr>
        <sz val="12"/>
        <rFont val="Arial"/>
        <family val="2"/>
      </rPr>
      <t xml:space="preserve">- Verification time limit: 180 calendar days. Some health plans require delegates to verify that the practitioner is not on the Preclusion List. This may be documented on the checklist, or the delegate may have a print off of a current Preclusion List showing that practitioner was not found. Checklist entry must include: results, date checked, initials of staff member who performed the search, and the date of report checked. </t>
    </r>
    <r>
      <rPr>
        <b/>
        <sz val="12"/>
        <rFont val="Arial"/>
        <family val="2"/>
      </rPr>
      <t>NOTE:</t>
    </r>
    <r>
      <rPr>
        <sz val="12"/>
        <rFont val="Arial"/>
        <family val="2"/>
      </rPr>
      <t xml:space="preserve"> KFHPWA requires evidence of checking on or after April 1, 2019 - score N/A prior to 04/01/19.</t>
    </r>
  </si>
  <si>
    <t>Enter 1, 0, or N/A in each file review cell.  For HP elements 7 and 8, enter dates in MM/DD/YY format.</t>
  </si>
  <si>
    <t>HP 11 @</t>
  </si>
  <si>
    <t>File Selection Methodology (5%, 10% or 8/30 +2): _______________</t>
  </si>
  <si>
    <t xml:space="preserve">180 Days prior to Committee Decision </t>
  </si>
  <si>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
    </r>
    <r>
      <rPr>
        <b/>
        <sz val="12"/>
        <rFont val="Arial"/>
        <family val="2"/>
      </rPr>
      <t>NOTE: If none of the health plans that delegate to the Medical Group is URAC, there is the option to select 5% or maximum of 50 files usin the same logic above.</t>
    </r>
    <r>
      <rPr>
        <sz val="12"/>
        <rFont val="Arial"/>
        <family val="2"/>
      </rPr>
      <t xml:space="preserve">
A variation of the NCQA 8/30 rule may also be used: 40 credentialing files and 40 recredentialing files are selected. For NCQA required elements, the team audits until 8 credentialing and 8 recredentialing files (10 cred and 10 recred for URAC) are found compliant (not counting files scored N/A).  If a NCQA element is found not compliant, the team keeps auditing files for that element only until a total of 30 files are reviewed.  For HP specific elements, the team audits 8 credentialing and 8 recredentialing files (10 cred and 10 recred for URAC), no further review is necessary regardless if an element scores N/A or non-compliant.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</si>
</sst>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18"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z val="12"/>
      <name val="Verdana"/>
      <family val="2"/>
    </font>
    <font>
      <b/>
      <sz val="10"/>
      <name val="Arial"/>
      <family val="2"/>
    </font>
    <font>
      <b/>
      <strike/>
      <sz val="10"/>
      <name val="Arial"/>
      <family val="2"/>
    </font>
    <font>
      <b/>
      <sz val="12"/>
      <name val="Arial"/>
      <family val="2"/>
    </font>
    <font>
      <sz val="12"/>
      <name val="Arial"/>
      <family val="2"/>
    </font>
    <font>
      <sz val="8"/>
      <color theme="1"/>
      <name val="Verdana"/>
      <family val="2"/>
    </font>
    <font>
      <b/>
      <sz val="8"/>
      <color theme="1"/>
      <name val="Verdana"/>
      <family val="2"/>
    </font>
    <font>
      <b/>
      <sz val="6"/>
      <color theme="1"/>
      <name val="Verdana"/>
      <family val="2"/>
    </font>
    <font>
      <strike/>
      <sz val="8"/>
      <color theme="1"/>
      <name val="Verdana"/>
      <family val="2"/>
    </font>
    <font>
      <sz val="7"/>
      <color theme="1"/>
      <name val="Verdana"/>
      <family val="2"/>
    </font>
    <font>
      <b/>
      <sz val="14"/>
      <name val="Arial"/>
      <family val="2"/>
    </font>
    <font>
      <u/>
      <sz val="12"/>
      <name val="Arial"/>
      <family val="2"/>
    </font>
    <font>
      <sz val="12"/>
      <name val="Times New Roman"/>
      <family val="1"/>
    </font>
  </fonts>
  <fills count="13">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rgb="FF92D050"/>
        <bgColor indexed="64"/>
      </patternFill>
    </fill>
    <fill>
      <patternFill patternType="lightGray">
        <bgColor rgb="FF92D05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1" fillId="0" borderId="0"/>
    <xf numFmtId="0" fontId="2" fillId="0" borderId="0"/>
  </cellStyleXfs>
  <cellXfs count="157">
    <xf numFmtId="0" fontId="0" fillId="0" borderId="0" xfId="0"/>
    <xf numFmtId="0" fontId="4" fillId="0" borderId="0" xfId="0" applyFont="1"/>
    <xf numFmtId="0" fontId="3" fillId="0" borderId="0" xfId="0"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0" xfId="0" applyFont="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1" xfId="4" applyFont="1" applyBorder="1" applyAlignment="1">
      <alignment vertical="top" wrapText="1"/>
    </xf>
    <xf numFmtId="0" fontId="6" fillId="6" borderId="1" xfId="4" applyFont="1" applyFill="1" applyBorder="1" applyAlignment="1">
      <alignment horizontal="right" textRotation="72" wrapText="1"/>
    </xf>
    <xf numFmtId="0" fontId="6"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6" fillId="0" borderId="1" xfId="4" applyFont="1" applyBorder="1" applyAlignment="1">
      <alignment horizontal="center" vertical="center"/>
    </xf>
    <xf numFmtId="0" fontId="6" fillId="7" borderId="1" xfId="4" applyFont="1" applyFill="1" applyBorder="1" applyAlignment="1">
      <alignment horizontal="center" vertical="center"/>
    </xf>
    <xf numFmtId="0" fontId="6" fillId="8" borderId="1" xfId="4" applyFont="1" applyFill="1" applyBorder="1" applyAlignment="1">
      <alignment horizontal="center" vertical="center"/>
    </xf>
    <xf numFmtId="0" fontId="6" fillId="0" borderId="1" xfId="4" applyFont="1" applyFill="1" applyBorder="1" applyAlignment="1">
      <alignment horizontal="center" vertical="center"/>
    </xf>
    <xf numFmtId="0" fontId="6" fillId="6" borderId="1" xfId="4" applyFont="1" applyFill="1" applyBorder="1" applyAlignment="1">
      <alignment horizontal="center" vertical="center"/>
    </xf>
    <xf numFmtId="0" fontId="6"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7" fillId="7" borderId="1" xfId="4" applyFont="1" applyFill="1" applyBorder="1" applyAlignment="1">
      <alignment horizontal="center" vertical="center"/>
    </xf>
    <xf numFmtId="0" fontId="7" fillId="8" borderId="1" xfId="4" applyFont="1" applyFill="1" applyBorder="1" applyAlignment="1">
      <alignment horizontal="center" vertical="center"/>
    </xf>
    <xf numFmtId="0" fontId="2" fillId="6" borderId="1" xfId="4" applyFont="1" applyFill="1" applyBorder="1" applyAlignment="1">
      <alignment vertical="top"/>
    </xf>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6" fillId="0" borderId="3" xfId="4" applyFont="1" applyBorder="1" applyAlignment="1">
      <alignment horizontal="center" vertical="center"/>
    </xf>
    <xf numFmtId="0" fontId="6" fillId="7" borderId="3" xfId="4" applyFont="1" applyFill="1" applyBorder="1" applyAlignment="1">
      <alignment horizontal="center" vertical="center"/>
    </xf>
    <xf numFmtId="0" fontId="6" fillId="8" borderId="3" xfId="4" applyFont="1" applyFill="1" applyBorder="1" applyAlignment="1">
      <alignment horizontal="center" vertical="center"/>
    </xf>
    <xf numFmtId="0" fontId="6" fillId="0" borderId="3" xfId="4" applyFont="1" applyFill="1" applyBorder="1" applyAlignment="1">
      <alignment horizontal="center" vertical="center"/>
    </xf>
    <xf numFmtId="0" fontId="6" fillId="6" borderId="3" xfId="4" applyFont="1" applyFill="1" applyBorder="1" applyAlignment="1">
      <alignment horizontal="center" vertical="center"/>
    </xf>
    <xf numFmtId="0" fontId="2" fillId="2" borderId="18" xfId="3" applyFont="1" applyFill="1" applyBorder="1" applyAlignment="1" applyProtection="1">
      <alignment vertical="top" wrapText="1"/>
      <protection locked="0"/>
    </xf>
    <xf numFmtId="0" fontId="2" fillId="2" borderId="0" xfId="3" applyFont="1" applyFill="1" applyBorder="1" applyAlignment="1" applyProtection="1">
      <alignment horizontal="center"/>
      <protection locked="0"/>
    </xf>
    <xf numFmtId="0" fontId="2" fillId="2" borderId="17" xfId="3" applyFont="1" applyFill="1" applyBorder="1" applyProtection="1">
      <protection locked="0"/>
    </xf>
    <xf numFmtId="0" fontId="9" fillId="5" borderId="17" xfId="3" applyFont="1" applyFill="1" applyBorder="1" applyAlignment="1" applyProtection="1">
      <alignment horizontal="left" vertical="top"/>
      <protection locked="0"/>
    </xf>
    <xf numFmtId="0" fontId="9" fillId="0" borderId="0" xfId="3" applyFont="1" applyBorder="1" applyAlignment="1" applyProtection="1">
      <alignment horizontal="center"/>
      <protection locked="0"/>
    </xf>
    <xf numFmtId="0" fontId="9" fillId="2" borderId="17"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18" xfId="3" applyFont="1" applyFill="1" applyBorder="1" applyAlignment="1" applyProtection="1">
      <alignment vertical="top" wrapText="1"/>
      <protection locked="0"/>
    </xf>
    <xf numFmtId="0" fontId="9" fillId="0" borderId="18" xfId="3" applyFont="1" applyBorder="1" applyAlignment="1" applyProtection="1">
      <alignment vertical="top" wrapText="1"/>
      <protection locked="0"/>
    </xf>
    <xf numFmtId="0" fontId="9" fillId="0" borderId="0" xfId="3" applyFont="1" applyBorder="1" applyAlignment="1" applyProtection="1">
      <alignment horizontal="center" vertical="top" wrapText="1"/>
      <protection locked="0"/>
    </xf>
    <xf numFmtId="0" fontId="8" fillId="0" borderId="18" xfId="3" applyFont="1" applyBorder="1" applyAlignment="1" applyProtection="1">
      <alignment vertical="top" wrapText="1"/>
      <protection locked="0"/>
    </xf>
    <xf numFmtId="0" fontId="9" fillId="2" borderId="18" xfId="3" applyFont="1" applyFill="1" applyBorder="1" applyAlignment="1" applyProtection="1">
      <protection locked="0"/>
    </xf>
    <xf numFmtId="0" fontId="9" fillId="5" borderId="17" xfId="3" applyFont="1" applyFill="1" applyBorder="1" applyAlignment="1" applyProtection="1">
      <alignment horizontal="left" vertical="top" wrapText="1"/>
      <protection locked="0"/>
    </xf>
    <xf numFmtId="0" fontId="9" fillId="2" borderId="17" xfId="3" applyFont="1" applyFill="1" applyBorder="1" applyAlignment="1" applyProtection="1">
      <alignment horizontal="left" vertical="top" wrapText="1"/>
      <protection locked="0"/>
    </xf>
    <xf numFmtId="0" fontId="8" fillId="2" borderId="18" xfId="3" applyFont="1" applyFill="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3" applyFont="1" applyFill="1" applyBorder="1" applyAlignment="1" applyProtection="1">
      <alignment horizontal="center" vertical="top" wrapText="1"/>
      <protection locked="0"/>
    </xf>
    <xf numFmtId="0" fontId="9" fillId="2" borderId="17" xfId="3" applyFont="1" applyFill="1" applyBorder="1" applyAlignment="1" applyProtection="1">
      <alignment horizontal="left" vertical="top"/>
      <protection locked="0"/>
    </xf>
    <xf numFmtId="0" fontId="9" fillId="2" borderId="0" xfId="3" applyFont="1" applyFill="1" applyBorder="1" applyAlignment="1" applyProtection="1">
      <alignment horizontal="center" vertical="top" wrapText="1"/>
      <protection locked="0"/>
    </xf>
    <xf numFmtId="0" fontId="8" fillId="0" borderId="18" xfId="3" applyFont="1" applyFill="1" applyBorder="1" applyAlignment="1" applyProtection="1">
      <alignment vertical="top" wrapText="1"/>
      <protection locked="0"/>
    </xf>
    <xf numFmtId="0" fontId="3" fillId="0" borderId="0" xfId="0" applyFont="1" applyAlignment="1">
      <alignment horizontal="center"/>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9" fillId="0" borderId="18" xfId="3" applyFont="1" applyFill="1" applyBorder="1" applyAlignment="1" applyProtection="1">
      <alignment vertical="top" wrapText="1"/>
      <protection locked="0"/>
    </xf>
    <xf numFmtId="0" fontId="10" fillId="0" borderId="1" xfId="2" applyFont="1" applyFill="1" applyBorder="1" applyAlignment="1">
      <alignment horizontal="left"/>
    </xf>
    <xf numFmtId="165" fontId="10" fillId="0" borderId="1" xfId="0" applyNumberFormat="1" applyFont="1" applyBorder="1" applyAlignment="1">
      <alignment horizontal="center" vertical="center"/>
    </xf>
    <xf numFmtId="0" fontId="10" fillId="3" borderId="1" xfId="0" applyFont="1" applyFill="1" applyBorder="1"/>
    <xf numFmtId="0" fontId="10" fillId="0" borderId="0" xfId="0" applyFont="1"/>
    <xf numFmtId="0" fontId="11" fillId="0" borderId="0" xfId="0" applyFont="1"/>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 xfId="4" applyFont="1" applyBorder="1" applyAlignment="1">
      <alignment vertical="top"/>
    </xf>
    <xf numFmtId="0" fontId="11" fillId="2" borderId="1" xfId="0" applyFont="1" applyFill="1" applyBorder="1" applyAlignment="1">
      <alignment horizontal="center" vertical="center" textRotation="90"/>
    </xf>
    <xf numFmtId="0" fontId="12" fillId="2" borderId="1" xfId="0" applyFont="1" applyFill="1" applyBorder="1" applyAlignment="1">
      <alignment horizontal="center" vertical="center" textRotation="90" wrapText="1"/>
    </xf>
    <xf numFmtId="0" fontId="10" fillId="0" borderId="1" xfId="2" applyFont="1" applyFill="1" applyBorder="1" applyAlignment="1"/>
    <xf numFmtId="0" fontId="10" fillId="0" borderId="1" xfId="0" applyFont="1" applyBorder="1" applyAlignment="1">
      <alignment horizontal="center" vertical="center"/>
    </xf>
    <xf numFmtId="0" fontId="10" fillId="0" borderId="1" xfId="2" applyFont="1" applyFill="1" applyBorder="1"/>
    <xf numFmtId="164" fontId="10" fillId="2" borderId="1" xfId="2" applyNumberFormat="1" applyFont="1" applyFill="1" applyBorder="1" applyAlignment="1">
      <alignment vertical="center"/>
    </xf>
    <xf numFmtId="164" fontId="11" fillId="2" borderId="1" xfId="2" applyNumberFormat="1" applyFont="1" applyFill="1" applyBorder="1" applyAlignment="1">
      <alignment horizontal="left" vertical="center" wrapText="1"/>
    </xf>
    <xf numFmtId="9" fontId="10" fillId="0" borderId="1" xfId="1" applyFont="1" applyBorder="1" applyAlignment="1">
      <alignment horizontal="center" vertical="center"/>
    </xf>
    <xf numFmtId="0" fontId="10" fillId="2" borderId="1" xfId="2" applyFont="1" applyFill="1" applyBorder="1" applyAlignment="1">
      <alignment vertical="center"/>
    </xf>
    <xf numFmtId="164" fontId="10" fillId="2" borderId="1" xfId="2" applyNumberFormat="1" applyFont="1" applyFill="1" applyBorder="1" applyAlignment="1">
      <alignment horizontal="left" vertical="center" wrapText="1"/>
    </xf>
    <xf numFmtId="0" fontId="10" fillId="2" borderId="1" xfId="2" applyFont="1" applyFill="1" applyBorder="1" applyAlignment="1">
      <alignment horizontal="left" vertical="center"/>
    </xf>
    <xf numFmtId="0" fontId="11" fillId="2" borderId="1" xfId="2" applyFont="1" applyFill="1" applyBorder="1" applyAlignment="1">
      <alignment horizontal="left" vertical="center" wrapText="1"/>
    </xf>
    <xf numFmtId="0" fontId="10" fillId="2" borderId="2" xfId="2" applyFont="1" applyFill="1" applyBorder="1" applyAlignment="1">
      <alignment horizontal="left" vertical="center"/>
    </xf>
    <xf numFmtId="0" fontId="11" fillId="2" borderId="2" xfId="2" applyFont="1" applyFill="1" applyBorder="1" applyAlignment="1">
      <alignment horizontal="left" vertical="center" wrapText="1"/>
    </xf>
    <xf numFmtId="0" fontId="10" fillId="0" borderId="2" xfId="0" applyFont="1" applyBorder="1" applyAlignment="1">
      <alignment horizontal="center" vertical="center"/>
    </xf>
    <xf numFmtId="9" fontId="10" fillId="0" borderId="2" xfId="1" applyFont="1" applyBorder="1" applyAlignment="1">
      <alignment horizontal="center" vertical="center"/>
    </xf>
    <xf numFmtId="0" fontId="10" fillId="0" borderId="3" xfId="2" applyFont="1" applyFill="1" applyBorder="1" applyAlignment="1">
      <alignment vertical="center"/>
    </xf>
    <xf numFmtId="0" fontId="10" fillId="0" borderId="3" xfId="2" applyFont="1" applyFill="1" applyBorder="1" applyAlignment="1">
      <alignment horizontal="left" vertical="center" wrapText="1"/>
    </xf>
    <xf numFmtId="0" fontId="10" fillId="0" borderId="3" xfId="0" applyFont="1" applyBorder="1" applyAlignment="1">
      <alignment horizontal="center" vertical="center"/>
    </xf>
    <xf numFmtId="9" fontId="10" fillId="0" borderId="3" xfId="1" applyFont="1" applyBorder="1" applyAlignment="1">
      <alignment horizontal="center" vertical="center"/>
    </xf>
    <xf numFmtId="0" fontId="10" fillId="0" borderId="1" xfId="2" applyFont="1" applyFill="1" applyBorder="1" applyAlignment="1">
      <alignment vertical="center"/>
    </xf>
    <xf numFmtId="0" fontId="10" fillId="0" borderId="1" xfId="2" applyFont="1" applyFill="1" applyBorder="1" applyAlignment="1">
      <alignment horizontal="left" vertical="center" wrapText="1"/>
    </xf>
    <xf numFmtId="0" fontId="10" fillId="0" borderId="1" xfId="2" applyFont="1" applyFill="1" applyBorder="1" applyAlignment="1">
      <alignment horizontal="left" vertical="center"/>
    </xf>
    <xf numFmtId="0" fontId="10" fillId="0" borderId="1" xfId="2" applyFont="1" applyFill="1" applyBorder="1" applyAlignment="1">
      <alignment vertical="center" wrapText="1"/>
    </xf>
    <xf numFmtId="0" fontId="10" fillId="0" borderId="1" xfId="0" applyFont="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9" fontId="10" fillId="0" borderId="1" xfId="1" applyFont="1" applyBorder="1" applyAlignment="1">
      <alignment horizontal="center" vertical="center" wrapText="1"/>
    </xf>
    <xf numFmtId="164" fontId="11" fillId="2" borderId="1" xfId="2" applyNumberFormat="1" applyFont="1" applyFill="1" applyBorder="1" applyAlignment="1">
      <alignment vertical="center" wrapText="1"/>
    </xf>
    <xf numFmtId="0" fontId="10" fillId="2" borderId="2" xfId="2" applyFont="1" applyFill="1" applyBorder="1" applyAlignment="1">
      <alignment vertical="center"/>
    </xf>
    <xf numFmtId="0" fontId="11" fillId="2" borderId="2" xfId="2" applyFont="1" applyFill="1" applyBorder="1" applyAlignment="1">
      <alignment vertical="center" wrapText="1"/>
    </xf>
    <xf numFmtId="0" fontId="10" fillId="0" borderId="2" xfId="0" applyFont="1" applyBorder="1" applyAlignment="1">
      <alignment horizontal="center" vertical="center" wrapText="1"/>
    </xf>
    <xf numFmtId="9" fontId="10" fillId="0" borderId="2" xfId="1" applyFont="1" applyBorder="1" applyAlignment="1">
      <alignment horizontal="center" vertical="center" wrapText="1"/>
    </xf>
    <xf numFmtId="0" fontId="10" fillId="0" borderId="3" xfId="2" applyFont="1" applyFill="1" applyBorder="1" applyAlignment="1">
      <alignment horizontal="left" vertical="center"/>
    </xf>
    <xf numFmtId="0" fontId="10" fillId="0" borderId="3" xfId="0" applyFont="1" applyBorder="1" applyAlignment="1">
      <alignment horizontal="center" vertical="center" wrapText="1"/>
    </xf>
    <xf numFmtId="9" fontId="10" fillId="0" borderId="3" xfId="1" applyFont="1" applyBorder="1" applyAlignment="1">
      <alignment horizontal="center" vertical="center" wrapText="1"/>
    </xf>
    <xf numFmtId="0" fontId="10" fillId="0" borderId="1" xfId="2" applyFont="1" applyFill="1" applyBorder="1" applyAlignment="1">
      <alignment vertical="top" wrapText="1"/>
    </xf>
    <xf numFmtId="0" fontId="10" fillId="0" borderId="1" xfId="0" applyFont="1" applyBorder="1" applyAlignment="1">
      <alignment vertical="center"/>
    </xf>
    <xf numFmtId="0" fontId="10" fillId="0" borderId="1" xfId="0" applyFont="1" applyBorder="1" applyAlignment="1">
      <alignment wrapText="1"/>
    </xf>
    <xf numFmtId="0" fontId="11" fillId="0" borderId="0" xfId="0" applyFont="1" applyFill="1"/>
    <xf numFmtId="0" fontId="10" fillId="0" borderId="0" xfId="0" applyFont="1" applyFill="1"/>
    <xf numFmtId="0" fontId="8" fillId="0" borderId="18" xfId="0" applyFont="1" applyFill="1" applyBorder="1" applyAlignment="1" applyProtection="1">
      <alignment vertical="top" wrapText="1"/>
      <protection locked="0"/>
    </xf>
    <xf numFmtId="0" fontId="2" fillId="0" borderId="0" xfId="0" applyFont="1" applyBorder="1"/>
    <xf numFmtId="0" fontId="2" fillId="0" borderId="0" xfId="0" applyFont="1" applyFill="1" applyBorder="1"/>
    <xf numFmtId="0" fontId="6" fillId="0" borderId="1" xfId="0" applyFont="1" applyFill="1" applyBorder="1" applyAlignment="1">
      <alignment horizontal="right" textRotation="72"/>
    </xf>
    <xf numFmtId="0" fontId="2" fillId="0" borderId="0" xfId="0" applyFont="1"/>
    <xf numFmtId="0" fontId="6" fillId="10" borderId="1" xfId="4" applyFont="1" applyFill="1" applyBorder="1" applyAlignment="1">
      <alignment horizontal="center" vertical="center"/>
    </xf>
    <xf numFmtId="0" fontId="2" fillId="0" borderId="0" xfId="0" applyFont="1" applyFill="1"/>
    <xf numFmtId="0" fontId="2" fillId="0" borderId="24" xfId="4" applyFont="1" applyFill="1" applyBorder="1" applyAlignment="1">
      <alignment vertical="top"/>
    </xf>
    <xf numFmtId="0" fontId="2" fillId="0" borderId="24" xfId="4" applyFont="1" applyFill="1" applyBorder="1" applyAlignment="1">
      <alignment vertical="top" wrapText="1"/>
    </xf>
    <xf numFmtId="0" fontId="6" fillId="7" borderId="24" xfId="4" applyFont="1" applyFill="1" applyBorder="1" applyAlignment="1">
      <alignment horizontal="center" vertical="center"/>
    </xf>
    <xf numFmtId="0" fontId="6" fillId="0" borderId="24" xfId="4" applyFont="1" applyFill="1" applyBorder="1" applyAlignment="1">
      <alignment horizontal="center" vertical="center"/>
    </xf>
    <xf numFmtId="0" fontId="2" fillId="0" borderId="2" xfId="4" applyFont="1" applyFill="1" applyBorder="1" applyAlignment="1">
      <alignment vertical="top"/>
    </xf>
    <xf numFmtId="0" fontId="2" fillId="0" borderId="2" xfId="4" applyFont="1" applyFill="1" applyBorder="1" applyAlignment="1">
      <alignment horizontal="left" vertical="top" wrapText="1"/>
    </xf>
    <xf numFmtId="0" fontId="6" fillId="0" borderId="2" xfId="4" applyFont="1" applyFill="1" applyBorder="1" applyAlignment="1">
      <alignment horizontal="center" vertical="center"/>
    </xf>
    <xf numFmtId="0" fontId="6" fillId="8" borderId="2" xfId="4" applyFont="1" applyFill="1" applyBorder="1" applyAlignment="1">
      <alignment horizontal="center" vertical="center"/>
    </xf>
    <xf numFmtId="0" fontId="6" fillId="6" borderId="2" xfId="4" applyFont="1" applyFill="1" applyBorder="1" applyAlignment="1">
      <alignment horizontal="center" vertical="center"/>
    </xf>
    <xf numFmtId="0" fontId="2" fillId="2" borderId="0" xfId="0" applyFont="1" applyFill="1"/>
    <xf numFmtId="0" fontId="17" fillId="2" borderId="18" xfId="0" applyFont="1" applyFill="1" applyBorder="1" applyAlignment="1" applyProtection="1">
      <alignment vertical="top" wrapText="1"/>
      <protection locked="0"/>
    </xf>
    <xf numFmtId="0" fontId="9" fillId="0" borderId="18" xfId="0" applyFont="1" applyFill="1" applyBorder="1" applyAlignment="1" applyProtection="1">
      <alignment vertical="top" wrapText="1"/>
      <protection locked="0"/>
    </xf>
    <xf numFmtId="0" fontId="9" fillId="2" borderId="18" xfId="0" applyFont="1" applyFill="1" applyBorder="1" applyAlignment="1" applyProtection="1">
      <alignment vertical="top" wrapText="1"/>
      <protection locked="0"/>
    </xf>
    <xf numFmtId="0" fontId="9" fillId="0" borderId="0" xfId="3" applyFont="1" applyBorder="1" applyAlignment="1" applyProtection="1">
      <alignment horizontal="center" vertical="center" wrapText="1"/>
      <protection locked="0"/>
    </xf>
    <xf numFmtId="0" fontId="9" fillId="0" borderId="18" xfId="0" applyFont="1" applyBorder="1" applyAlignment="1" applyProtection="1">
      <alignment vertical="center" wrapText="1"/>
      <protection locked="0"/>
    </xf>
    <xf numFmtId="0" fontId="9" fillId="0" borderId="0" xfId="0" applyFont="1" applyBorder="1" applyAlignment="1" applyProtection="1">
      <alignment horizontal="center"/>
      <protection locked="0"/>
    </xf>
    <xf numFmtId="0" fontId="2" fillId="2" borderId="19" xfId="0" applyFont="1" applyFill="1" applyBorder="1" applyProtection="1">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protection locked="0"/>
    </xf>
    <xf numFmtId="0" fontId="2" fillId="0" borderId="0" xfId="0" applyFont="1" applyFill="1" applyProtection="1">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10" fillId="11" borderId="1" xfId="2" applyFont="1" applyFill="1" applyBorder="1" applyAlignment="1">
      <alignment horizontal="left"/>
    </xf>
    <xf numFmtId="165" fontId="10" fillId="11" borderId="1" xfId="0" applyNumberFormat="1" applyFont="1" applyFill="1" applyBorder="1" applyAlignment="1">
      <alignment horizontal="center" vertical="center"/>
    </xf>
    <xf numFmtId="0" fontId="10" fillId="12" borderId="1" xfId="0" applyFont="1" applyFill="1" applyBorder="1"/>
    <xf numFmtId="0" fontId="10" fillId="11" borderId="0" xfId="0" applyFont="1" applyFill="1"/>
    <xf numFmtId="0" fontId="4" fillId="0" borderId="0" xfId="0" applyFont="1" applyFill="1"/>
    <xf numFmtId="0" fontId="3" fillId="0" borderId="0" xfId="0" applyFont="1" applyFill="1"/>
    <xf numFmtId="0" fontId="14" fillId="2" borderId="1" xfId="2" applyFont="1" applyFill="1" applyBorder="1" applyAlignment="1">
      <alignment vertical="center" wrapText="1"/>
    </xf>
    <xf numFmtId="9" fontId="10" fillId="0" borderId="1" xfId="1" applyFont="1" applyBorder="1" applyAlignment="1">
      <alignment horizontal="center" vertical="center"/>
    </xf>
    <xf numFmtId="0" fontId="1" fillId="0" borderId="1" xfId="0" applyFont="1" applyBorder="1" applyAlignment="1">
      <alignment horizontal="center" vertical="center"/>
    </xf>
    <xf numFmtId="0" fontId="14" fillId="2" borderId="22" xfId="2" applyFont="1" applyFill="1" applyBorder="1" applyAlignment="1">
      <alignment vertical="center" wrapText="1"/>
    </xf>
    <xf numFmtId="0" fontId="14" fillId="2" borderId="23" xfId="2" applyFont="1" applyFill="1" applyBorder="1" applyAlignment="1">
      <alignment vertical="center" wrapText="1"/>
    </xf>
    <xf numFmtId="0" fontId="8" fillId="4" borderId="14" xfId="3" applyFont="1" applyFill="1" applyBorder="1" applyAlignment="1" applyProtection="1">
      <alignment horizontal="left" vertical="top" wrapText="1"/>
      <protection locked="0"/>
    </xf>
    <xf numFmtId="0" fontId="8" fillId="4" borderId="15" xfId="3" applyFont="1" applyFill="1" applyBorder="1" applyAlignment="1" applyProtection="1">
      <alignment horizontal="left" vertical="top" wrapText="1"/>
      <protection locked="0"/>
    </xf>
    <xf numFmtId="0" fontId="8" fillId="4" borderId="16" xfId="3" applyFont="1" applyFill="1" applyBorder="1" applyAlignment="1" applyProtection="1">
      <alignment horizontal="left" vertical="top" wrapText="1"/>
      <protection locked="0"/>
    </xf>
    <xf numFmtId="0" fontId="8" fillId="4" borderId="17"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6" fillId="0" borderId="22" xfId="4" applyFont="1" applyBorder="1" applyAlignment="1">
      <alignment vertical="top" wrapText="1"/>
    </xf>
    <xf numFmtId="0" fontId="6" fillId="0" borderId="23" xfId="4" applyFont="1" applyBorder="1" applyAlignment="1">
      <alignment vertical="top" wrapText="1"/>
    </xf>
  </cellXfs>
  <cellStyles count="6">
    <cellStyle name="Normal" xfId="0" builtinId="0"/>
    <cellStyle name="Normal 2" xfId="5" xr:uid="{235087F9-F395-4FB7-B8A7-07E1DF320654}"/>
    <cellStyle name="Normal 2 2" xfId="4" xr:uid="{00000000-0005-0000-0000-000001000000}"/>
    <cellStyle name="Normal 4" xfId="2" xr:uid="{00000000-0005-0000-0000-000002000000}"/>
    <cellStyle name="Normal 5"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tabSelected="1" showRuler="0" zoomScaleNormal="100" zoomScaleSheetLayoutView="100" workbookViewId="0">
      <selection sqref="A1:B1"/>
    </sheetView>
  </sheetViews>
  <sheetFormatPr defaultColWidth="9.140625" defaultRowHeight="10.5" x14ac:dyDescent="0.15"/>
  <cols>
    <col min="1" max="1" width="11.85546875" style="2" customWidth="1"/>
    <col min="2" max="2" width="33.7109375" style="2" customWidth="1"/>
    <col min="3" max="32" width="9.42578125" style="54" customWidth="1"/>
    <col min="33" max="35" width="5.7109375" style="2" customWidth="1"/>
    <col min="36" max="16384" width="9.140625" style="2"/>
  </cols>
  <sheetData>
    <row r="1" spans="1:45" ht="47.45" customHeight="1" x14ac:dyDescent="0.15">
      <c r="A1" s="144" t="s">
        <v>199</v>
      </c>
      <c r="B1" s="144"/>
      <c r="C1" s="68" t="s">
        <v>0</v>
      </c>
      <c r="D1" s="68" t="s">
        <v>1</v>
      </c>
      <c r="E1" s="68" t="s">
        <v>2</v>
      </c>
      <c r="F1" s="68" t="s">
        <v>3</v>
      </c>
      <c r="G1" s="68" t="s">
        <v>4</v>
      </c>
      <c r="H1" s="68" t="s">
        <v>5</v>
      </c>
      <c r="I1" s="68" t="s">
        <v>6</v>
      </c>
      <c r="J1" s="68" t="s">
        <v>7</v>
      </c>
      <c r="K1" s="68" t="s">
        <v>8</v>
      </c>
      <c r="L1" s="68" t="s">
        <v>9</v>
      </c>
      <c r="M1" s="68" t="s">
        <v>10</v>
      </c>
      <c r="N1" s="68" t="s">
        <v>11</v>
      </c>
      <c r="O1" s="68" t="s">
        <v>12</v>
      </c>
      <c r="P1" s="68" t="s">
        <v>13</v>
      </c>
      <c r="Q1" s="68" t="s">
        <v>14</v>
      </c>
      <c r="R1" s="68" t="s">
        <v>15</v>
      </c>
      <c r="S1" s="68" t="s">
        <v>16</v>
      </c>
      <c r="T1" s="68" t="s">
        <v>17</v>
      </c>
      <c r="U1" s="68" t="s">
        <v>18</v>
      </c>
      <c r="V1" s="68" t="s">
        <v>19</v>
      </c>
      <c r="W1" s="68" t="s">
        <v>20</v>
      </c>
      <c r="X1" s="68" t="s">
        <v>21</v>
      </c>
      <c r="Y1" s="68" t="s">
        <v>22</v>
      </c>
      <c r="Z1" s="68" t="s">
        <v>23</v>
      </c>
      <c r="AA1" s="68" t="s">
        <v>24</v>
      </c>
      <c r="AB1" s="68" t="s">
        <v>177</v>
      </c>
      <c r="AC1" s="68" t="s">
        <v>178</v>
      </c>
      <c r="AD1" s="68" t="s">
        <v>179</v>
      </c>
      <c r="AE1" s="68" t="s">
        <v>180</v>
      </c>
      <c r="AF1" s="68" t="s">
        <v>181</v>
      </c>
      <c r="AG1" s="69" t="s">
        <v>25</v>
      </c>
      <c r="AH1" s="69" t="s">
        <v>26</v>
      </c>
      <c r="AI1" s="69" t="s">
        <v>27</v>
      </c>
      <c r="AJ1" s="1"/>
      <c r="AK1" s="1"/>
      <c r="AL1" s="1"/>
      <c r="AM1" s="1"/>
      <c r="AN1" s="1"/>
      <c r="AO1" s="1"/>
      <c r="AP1" s="1"/>
      <c r="AQ1" s="1"/>
      <c r="AR1" s="1"/>
      <c r="AS1" s="1"/>
    </row>
    <row r="2" spans="1:45" x14ac:dyDescent="0.15">
      <c r="A2" s="70" t="s">
        <v>28</v>
      </c>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61"/>
      <c r="AH2" s="61"/>
      <c r="AI2" s="61"/>
    </row>
    <row r="3" spans="1:45" x14ac:dyDescent="0.15">
      <c r="A3" s="59" t="s">
        <v>29</v>
      </c>
      <c r="B3" s="72"/>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61"/>
      <c r="AH3" s="61"/>
      <c r="AI3" s="61"/>
    </row>
    <row r="4" spans="1:45" x14ac:dyDescent="0.15">
      <c r="A4" s="70" t="s">
        <v>30</v>
      </c>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61"/>
      <c r="AH4" s="61"/>
      <c r="AI4" s="61"/>
    </row>
    <row r="5" spans="1:45" x14ac:dyDescent="0.15">
      <c r="A5" s="70" t="s">
        <v>31</v>
      </c>
      <c r="B5" s="70"/>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61"/>
      <c r="AH5" s="61"/>
      <c r="AI5" s="61"/>
    </row>
    <row r="6" spans="1:45" x14ac:dyDescent="0.15">
      <c r="A6" s="59" t="s">
        <v>32</v>
      </c>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1"/>
      <c r="AH6" s="61"/>
      <c r="AI6" s="61"/>
    </row>
    <row r="7" spans="1:45" x14ac:dyDescent="0.15">
      <c r="A7" s="59" t="s">
        <v>33</v>
      </c>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1"/>
      <c r="AH7" s="61"/>
      <c r="AI7" s="61"/>
    </row>
    <row r="8" spans="1:45" s="62" customFormat="1" x14ac:dyDescent="0.15">
      <c r="A8" s="59" t="s">
        <v>184</v>
      </c>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1"/>
      <c r="AH8" s="61"/>
      <c r="AI8" s="61"/>
    </row>
    <row r="9" spans="1:45" s="141" customFormat="1" x14ac:dyDescent="0.15">
      <c r="A9" s="138" t="s">
        <v>230</v>
      </c>
      <c r="B9" s="138"/>
      <c r="C9" s="139">
        <f>C7-180</f>
        <v>-180</v>
      </c>
      <c r="D9" s="139">
        <f>D7-180</f>
        <v>-180</v>
      </c>
      <c r="E9" s="139">
        <f t="shared" ref="E9:AF9" si="0">E7-180</f>
        <v>-180</v>
      </c>
      <c r="F9" s="139">
        <f t="shared" si="0"/>
        <v>-180</v>
      </c>
      <c r="G9" s="139">
        <f t="shared" si="0"/>
        <v>-180</v>
      </c>
      <c r="H9" s="139">
        <f t="shared" si="0"/>
        <v>-180</v>
      </c>
      <c r="I9" s="139">
        <f t="shared" si="0"/>
        <v>-180</v>
      </c>
      <c r="J9" s="139">
        <f t="shared" si="0"/>
        <v>-180</v>
      </c>
      <c r="K9" s="139">
        <f t="shared" si="0"/>
        <v>-180</v>
      </c>
      <c r="L9" s="139">
        <f t="shared" si="0"/>
        <v>-180</v>
      </c>
      <c r="M9" s="139">
        <f t="shared" si="0"/>
        <v>-180</v>
      </c>
      <c r="N9" s="139">
        <f t="shared" si="0"/>
        <v>-180</v>
      </c>
      <c r="O9" s="139">
        <f t="shared" si="0"/>
        <v>-180</v>
      </c>
      <c r="P9" s="139">
        <f t="shared" si="0"/>
        <v>-180</v>
      </c>
      <c r="Q9" s="139">
        <f t="shared" si="0"/>
        <v>-180</v>
      </c>
      <c r="R9" s="139">
        <f t="shared" si="0"/>
        <v>-180</v>
      </c>
      <c r="S9" s="139">
        <f t="shared" si="0"/>
        <v>-180</v>
      </c>
      <c r="T9" s="139">
        <f t="shared" si="0"/>
        <v>-180</v>
      </c>
      <c r="U9" s="139">
        <f t="shared" si="0"/>
        <v>-180</v>
      </c>
      <c r="V9" s="139">
        <f t="shared" si="0"/>
        <v>-180</v>
      </c>
      <c r="W9" s="139">
        <f t="shared" si="0"/>
        <v>-180</v>
      </c>
      <c r="X9" s="139">
        <f t="shared" si="0"/>
        <v>-180</v>
      </c>
      <c r="Y9" s="139">
        <f t="shared" si="0"/>
        <v>-180</v>
      </c>
      <c r="Z9" s="139">
        <f t="shared" si="0"/>
        <v>-180</v>
      </c>
      <c r="AA9" s="139">
        <f t="shared" si="0"/>
        <v>-180</v>
      </c>
      <c r="AB9" s="139">
        <f t="shared" si="0"/>
        <v>-180</v>
      </c>
      <c r="AC9" s="139">
        <f t="shared" si="0"/>
        <v>-180</v>
      </c>
      <c r="AD9" s="139">
        <f t="shared" si="0"/>
        <v>-180</v>
      </c>
      <c r="AE9" s="139">
        <f t="shared" si="0"/>
        <v>-180</v>
      </c>
      <c r="AF9" s="139">
        <f t="shared" si="0"/>
        <v>-180</v>
      </c>
      <c r="AG9" s="140"/>
      <c r="AH9" s="140"/>
      <c r="AI9" s="140"/>
    </row>
    <row r="10" spans="1:45" x14ac:dyDescent="0.15">
      <c r="A10" s="59" t="s">
        <v>34</v>
      </c>
      <c r="B10" s="59"/>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1"/>
      <c r="AH10" s="61"/>
      <c r="AI10" s="61"/>
    </row>
    <row r="11" spans="1:45" ht="21" x14ac:dyDescent="0.15">
      <c r="A11" s="73" t="s">
        <v>35</v>
      </c>
      <c r="B11" s="74" t="s">
        <v>189</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f t="shared" ref="AG11:AG38" si="1">SUM(C11:AF11)</f>
        <v>0</v>
      </c>
      <c r="AH11" s="71">
        <f t="shared" ref="AH11:AH38" si="2">(COUNT(C11:AF11)+COUNTBLANK(C11:AF11))</f>
        <v>30</v>
      </c>
      <c r="AI11" s="75">
        <f>AG11/AH11</f>
        <v>0</v>
      </c>
    </row>
    <row r="12" spans="1:45" ht="31.5" x14ac:dyDescent="0.15">
      <c r="A12" s="73" t="s">
        <v>36</v>
      </c>
      <c r="B12" s="74" t="s">
        <v>190</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f t="shared" si="1"/>
        <v>0</v>
      </c>
      <c r="AH12" s="71">
        <f t="shared" si="2"/>
        <v>30</v>
      </c>
      <c r="AI12" s="75">
        <f t="shared" ref="AI12" si="3">AG12/AH12</f>
        <v>0</v>
      </c>
    </row>
    <row r="13" spans="1:45" ht="21" x14ac:dyDescent="0.15">
      <c r="A13" s="76" t="s">
        <v>37</v>
      </c>
      <c r="B13" s="77" t="s">
        <v>191</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f t="shared" si="1"/>
        <v>0</v>
      </c>
      <c r="AH13" s="71">
        <f t="shared" si="2"/>
        <v>30</v>
      </c>
      <c r="AI13" s="145">
        <f>(AG13+AG14)/(AH13+AH14)</f>
        <v>0</v>
      </c>
    </row>
    <row r="14" spans="1:45" ht="16.149999999999999" customHeight="1" x14ac:dyDescent="0.15">
      <c r="A14" s="73" t="s">
        <v>38</v>
      </c>
      <c r="B14" s="74" t="s">
        <v>39</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f t="shared" si="1"/>
        <v>0</v>
      </c>
      <c r="AH14" s="71">
        <f t="shared" si="2"/>
        <v>30</v>
      </c>
      <c r="AI14" s="146"/>
    </row>
    <row r="15" spans="1:45" ht="17.45" customHeight="1" x14ac:dyDescent="0.15">
      <c r="A15" s="73" t="s">
        <v>40</v>
      </c>
      <c r="B15" s="77" t="s">
        <v>192</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f t="shared" si="1"/>
        <v>0</v>
      </c>
      <c r="AH15" s="71">
        <f t="shared" si="2"/>
        <v>30</v>
      </c>
      <c r="AI15" s="75">
        <f>AG15/AH15</f>
        <v>0</v>
      </c>
    </row>
    <row r="16" spans="1:45" ht="21" x14ac:dyDescent="0.15">
      <c r="A16" s="78" t="s">
        <v>41</v>
      </c>
      <c r="B16" s="79" t="s">
        <v>193</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f t="shared" si="1"/>
        <v>0</v>
      </c>
      <c r="AH16" s="71">
        <f t="shared" si="2"/>
        <v>30</v>
      </c>
      <c r="AI16" s="75">
        <f>AG16/AH16</f>
        <v>0</v>
      </c>
    </row>
    <row r="17" spans="1:35" ht="21" x14ac:dyDescent="0.15">
      <c r="A17" s="76" t="s">
        <v>42</v>
      </c>
      <c r="B17" s="79" t="s">
        <v>194</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f t="shared" si="1"/>
        <v>0</v>
      </c>
      <c r="AH17" s="71">
        <f t="shared" si="2"/>
        <v>30</v>
      </c>
      <c r="AI17" s="75">
        <f t="shared" ref="AI17:AI38" si="4">AG17/AH17</f>
        <v>0</v>
      </c>
    </row>
    <row r="18" spans="1:35" ht="14.45" customHeight="1" x14ac:dyDescent="0.15">
      <c r="A18" s="76" t="s">
        <v>43</v>
      </c>
      <c r="B18" s="79" t="s">
        <v>44</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f t="shared" si="1"/>
        <v>0</v>
      </c>
      <c r="AH18" s="71">
        <f t="shared" si="2"/>
        <v>30</v>
      </c>
      <c r="AI18" s="75">
        <f t="shared" si="4"/>
        <v>0</v>
      </c>
    </row>
    <row r="19" spans="1:35" ht="31.5" x14ac:dyDescent="0.15">
      <c r="A19" s="76" t="s">
        <v>45</v>
      </c>
      <c r="B19" s="79" t="s">
        <v>195</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f t="shared" si="1"/>
        <v>0</v>
      </c>
      <c r="AH19" s="71">
        <f t="shared" si="2"/>
        <v>30</v>
      </c>
      <c r="AI19" s="75">
        <f t="shared" si="4"/>
        <v>0</v>
      </c>
    </row>
    <row r="20" spans="1:35" ht="16.149999999999999" customHeight="1" x14ac:dyDescent="0.15">
      <c r="A20" s="73" t="s">
        <v>46</v>
      </c>
      <c r="B20" s="74" t="s">
        <v>47</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f t="shared" si="1"/>
        <v>0</v>
      </c>
      <c r="AH20" s="71">
        <f t="shared" si="2"/>
        <v>30</v>
      </c>
      <c r="AI20" s="75">
        <f t="shared" si="4"/>
        <v>0</v>
      </c>
    </row>
    <row r="21" spans="1:35" ht="15" customHeight="1" x14ac:dyDescent="0.15">
      <c r="A21" s="73" t="s">
        <v>48</v>
      </c>
      <c r="B21" s="74" t="s">
        <v>49</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f t="shared" si="1"/>
        <v>0</v>
      </c>
      <c r="AH21" s="71">
        <f t="shared" si="2"/>
        <v>30</v>
      </c>
      <c r="AI21" s="75">
        <f t="shared" si="4"/>
        <v>0</v>
      </c>
    </row>
    <row r="22" spans="1:35" ht="21" x14ac:dyDescent="0.15">
      <c r="A22" s="73" t="s">
        <v>50</v>
      </c>
      <c r="B22" s="74" t="s">
        <v>51</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f t="shared" si="1"/>
        <v>0</v>
      </c>
      <c r="AH22" s="71">
        <f t="shared" si="2"/>
        <v>30</v>
      </c>
      <c r="AI22" s="75">
        <f t="shared" si="4"/>
        <v>0</v>
      </c>
    </row>
    <row r="23" spans="1:35" ht="16.149999999999999" customHeight="1" x14ac:dyDescent="0.15">
      <c r="A23" s="78" t="s">
        <v>52</v>
      </c>
      <c r="B23" s="79" t="s">
        <v>53</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f t="shared" si="1"/>
        <v>0</v>
      </c>
      <c r="AH23" s="71">
        <f t="shared" si="2"/>
        <v>30</v>
      </c>
      <c r="AI23" s="75">
        <f t="shared" si="4"/>
        <v>0</v>
      </c>
    </row>
    <row r="24" spans="1:35" ht="21.75" thickBot="1" x14ac:dyDescent="0.2">
      <c r="A24" s="80" t="s">
        <v>54</v>
      </c>
      <c r="B24" s="81" t="s">
        <v>55</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f t="shared" si="1"/>
        <v>0</v>
      </c>
      <c r="AH24" s="82">
        <f t="shared" si="2"/>
        <v>30</v>
      </c>
      <c r="AI24" s="83">
        <f t="shared" si="4"/>
        <v>0</v>
      </c>
    </row>
    <row r="25" spans="1:35" ht="21" x14ac:dyDescent="0.15">
      <c r="A25" s="84" t="s">
        <v>56</v>
      </c>
      <c r="B25" s="85" t="s">
        <v>175</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f t="shared" si="1"/>
        <v>0</v>
      </c>
      <c r="AH25" s="86">
        <f t="shared" si="2"/>
        <v>30</v>
      </c>
      <c r="AI25" s="87">
        <f t="shared" si="4"/>
        <v>0</v>
      </c>
    </row>
    <row r="26" spans="1:35" ht="21" x14ac:dyDescent="0.15">
      <c r="A26" s="88" t="s">
        <v>200</v>
      </c>
      <c r="B26" s="89" t="s">
        <v>58</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f t="shared" si="1"/>
        <v>0</v>
      </c>
      <c r="AH26" s="71">
        <f t="shared" si="2"/>
        <v>30</v>
      </c>
      <c r="AI26" s="75">
        <f t="shared" si="4"/>
        <v>0</v>
      </c>
    </row>
    <row r="27" spans="1:35" ht="21" x14ac:dyDescent="0.15">
      <c r="A27" s="88" t="s">
        <v>59</v>
      </c>
      <c r="B27" s="89" t="s">
        <v>60</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f t="shared" si="1"/>
        <v>0</v>
      </c>
      <c r="AH27" s="71">
        <f t="shared" si="2"/>
        <v>30</v>
      </c>
      <c r="AI27" s="75">
        <f t="shared" si="4"/>
        <v>0</v>
      </c>
    </row>
    <row r="28" spans="1:35" ht="21" x14ac:dyDescent="0.15">
      <c r="A28" s="88" t="s">
        <v>61</v>
      </c>
      <c r="B28" s="89" t="s">
        <v>62</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f t="shared" si="1"/>
        <v>0</v>
      </c>
      <c r="AH28" s="71">
        <f t="shared" si="2"/>
        <v>30</v>
      </c>
      <c r="AI28" s="75">
        <f t="shared" si="4"/>
        <v>0</v>
      </c>
    </row>
    <row r="29" spans="1:35" ht="21" x14ac:dyDescent="0.15">
      <c r="A29" s="90" t="s">
        <v>63</v>
      </c>
      <c r="B29" s="89" t="s">
        <v>64</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f t="shared" si="1"/>
        <v>0</v>
      </c>
      <c r="AH29" s="71">
        <f t="shared" si="2"/>
        <v>30</v>
      </c>
      <c r="AI29" s="75">
        <f t="shared" si="4"/>
        <v>0</v>
      </c>
    </row>
    <row r="30" spans="1:35" ht="21" x14ac:dyDescent="0.15">
      <c r="A30" s="90" t="s">
        <v>65</v>
      </c>
      <c r="B30" s="89" t="s">
        <v>66</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f t="shared" si="1"/>
        <v>0</v>
      </c>
      <c r="AH30" s="71">
        <f t="shared" si="2"/>
        <v>30</v>
      </c>
      <c r="AI30" s="75">
        <f t="shared" si="4"/>
        <v>0</v>
      </c>
    </row>
    <row r="31" spans="1:35" ht="21" x14ac:dyDescent="0.15">
      <c r="A31" s="90" t="s">
        <v>67</v>
      </c>
      <c r="B31" s="89" t="s">
        <v>68</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71">
        <f t="shared" si="1"/>
        <v>0</v>
      </c>
      <c r="AH31" s="71">
        <f t="shared" si="2"/>
        <v>30</v>
      </c>
      <c r="AI31" s="75">
        <f t="shared" si="4"/>
        <v>0</v>
      </c>
    </row>
    <row r="32" spans="1:35" ht="21" x14ac:dyDescent="0.15">
      <c r="A32" s="90" t="s">
        <v>69</v>
      </c>
      <c r="B32" s="89" t="s">
        <v>70</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71">
        <f t="shared" si="1"/>
        <v>0</v>
      </c>
      <c r="AH32" s="71">
        <f t="shared" si="2"/>
        <v>30</v>
      </c>
      <c r="AI32" s="75">
        <f t="shared" si="4"/>
        <v>0</v>
      </c>
    </row>
    <row r="33" spans="1:35" ht="19.5" customHeight="1" x14ac:dyDescent="0.15">
      <c r="A33" s="90" t="s">
        <v>71</v>
      </c>
      <c r="B33" s="89" t="s">
        <v>72</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f t="shared" si="1"/>
        <v>0</v>
      </c>
      <c r="AH33" s="71">
        <f t="shared" si="2"/>
        <v>30</v>
      </c>
      <c r="AI33" s="75">
        <f t="shared" si="4"/>
        <v>0</v>
      </c>
    </row>
    <row r="34" spans="1:35" ht="31.5" x14ac:dyDescent="0.15">
      <c r="A34" s="88" t="s">
        <v>203</v>
      </c>
      <c r="B34" s="91" t="s">
        <v>74</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f t="shared" si="1"/>
        <v>0</v>
      </c>
      <c r="AH34" s="71">
        <f t="shared" si="2"/>
        <v>30</v>
      </c>
      <c r="AI34" s="75">
        <f t="shared" si="4"/>
        <v>0</v>
      </c>
    </row>
    <row r="35" spans="1:35" ht="21" x14ac:dyDescent="0.15">
      <c r="A35" s="90" t="s">
        <v>204</v>
      </c>
      <c r="B35" s="91" t="s">
        <v>76</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f t="shared" si="1"/>
        <v>0</v>
      </c>
      <c r="AH35" s="71">
        <f t="shared" si="2"/>
        <v>30</v>
      </c>
      <c r="AI35" s="75">
        <f t="shared" si="4"/>
        <v>0</v>
      </c>
    </row>
    <row r="36" spans="1:35" ht="21" x14ac:dyDescent="0.15">
      <c r="A36" s="90" t="s">
        <v>205</v>
      </c>
      <c r="B36" s="92" t="s">
        <v>182</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f t="shared" ref="AG36" si="5">SUM(C36:AF36)</f>
        <v>0</v>
      </c>
      <c r="AH36" s="71">
        <f t="shared" ref="AH36" si="6">(COUNT(C36:AF36)+COUNTBLANK(C36:AF36))</f>
        <v>30</v>
      </c>
      <c r="AI36" s="75">
        <f t="shared" ref="AI36" si="7">AG36/AH36</f>
        <v>0</v>
      </c>
    </row>
    <row r="37" spans="1:35" ht="21" customHeight="1" x14ac:dyDescent="0.15">
      <c r="A37" s="90" t="s">
        <v>206</v>
      </c>
      <c r="B37" s="92" t="s">
        <v>188</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f t="shared" ref="AG37" si="8">SUM(C37:AF37)</f>
        <v>0</v>
      </c>
      <c r="AH37" s="71">
        <f t="shared" ref="AH37" si="9">(COUNT(C37:AF37)+COUNTBLANK(C37:AF37))</f>
        <v>30</v>
      </c>
      <c r="AI37" s="75">
        <f t="shared" ref="AI37" si="10">AG37/AH37</f>
        <v>0</v>
      </c>
    </row>
    <row r="38" spans="1:35" ht="21" x14ac:dyDescent="0.15">
      <c r="A38" s="90" t="s">
        <v>176</v>
      </c>
      <c r="B38" s="91" t="s">
        <v>77</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f t="shared" si="1"/>
        <v>0</v>
      </c>
      <c r="AH38" s="71">
        <f t="shared" si="2"/>
        <v>30</v>
      </c>
      <c r="AI38" s="75">
        <f t="shared" si="4"/>
        <v>0</v>
      </c>
    </row>
  </sheetData>
  <customSheetViews>
    <customSheetView guid="{64B4D9A9-1822-4A1B-B2BF-3A55C16C345D}"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1"/>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2"/>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 guid="{51360364-D02B-4FB3-9161-AF98E144F75B}"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3"/>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B9" sqref="B9:G9"/>
      <colBreaks count="1" manualBreakCount="1">
        <brk id="32" max="1048575" man="1"/>
      </colBreaks>
      <pageMargins left="0.7" right="0.7" top="1.1499999999999999" bottom="0.75" header="0.3" footer="0.3"/>
      <pageSetup scale="91" orientation="portrait" horizontalDpi="1200" verticalDpi="1200" r:id="rId4"/>
      <headerFooter>
        <oddHeader>&amp;LDelegate Name: 
Date: 
Audit Type:
Reviewers: &amp;R&amp;K000000WCSG 2020-2021 Credentialing File Review Tool
Effective 07/01/2020</oddHeader>
        <oddFooter>&amp;L&amp;"-,Bold"&amp;10Worksheet Scoring:&amp;"-,Regular" 1 - Element Present          0 - Element Not Present/Not Compliant           NA - Element Not Applicable</oddFooter>
      </headerFooter>
    </customSheetView>
    <customSheetView guid="{8251C855-ADEC-469E-81C8-5405AAF97097}" showPageBreaks="1" showRuler="0">
      <selection activeCell="F18" sqref="F18"/>
      <colBreaks count="1" manualBreakCount="1">
        <brk id="32" max="1048575" man="1"/>
      </colBreaks>
      <pageMargins left="0.7" right="0.7" top="1.1499999999999999" bottom="0.75" header="0.3" footer="0.3"/>
      <pageSetup scale="91" orientation="portrait" horizontalDpi="1200" verticalDpi="1200" r:id="rId5"/>
      <headerFooter>
        <oddHeader>&amp;LDelegate Name: 
Date: 
Audit Type:
Reviewers: &amp;R&amp;K000000WCSG 2020-2021 Credentialing File Review Tool
Effective 07/01/2020</oddHeader>
        <oddFooter>&amp;L&amp;"-,Bold"&amp;10Worksheet Scoring:&amp;"-,Regular" 1 - Element Present          0 - Element Not Present/Not Compliant           NA - Element Not Applicable</oddFooter>
      </headerFooter>
    </customSheetView>
  </customSheetViews>
  <mergeCells count="2">
    <mergeCell ref="A1:B1"/>
    <mergeCell ref="AI13:AI14"/>
  </mergeCells>
  <pageMargins left="0.7" right="0.7" top="1.1499999999999999" bottom="0.75" header="0.3" footer="0.3"/>
  <pageSetup scale="91" orientation="portrait" horizontalDpi="1200" verticalDpi="1200" r:id="rId6"/>
  <headerFooter>
    <oddHeader>&amp;LDelegate Name: 
Date: 
Audit Type:
Reviewers: &amp;R&amp;K000000WCSG 2020-2021 Credentialing File Review Tool
Effective 07/01/2020</oddHeader>
    <oddFooter>&amp;L&amp;"-,Bold"&amp;10Worksheet Scoring:&amp;"-,Regular" 1 - Element Present          0 - Element Not Present/Not Compliant           NA - Element Not Applicable</oddFooter>
  </headerFooter>
  <colBreaks count="1" manualBreakCount="1">
    <brk id="32" max="1048575" man="1"/>
  </colBreaks>
  <ignoredErrors>
    <ignoredError sqref="AG3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showRuler="0" zoomScaleNormal="100" workbookViewId="0">
      <selection sqref="A1:B1"/>
    </sheetView>
  </sheetViews>
  <sheetFormatPr defaultColWidth="9.140625" defaultRowHeight="10.5" x14ac:dyDescent="0.15"/>
  <cols>
    <col min="1" max="1" width="11.85546875" style="2" customWidth="1"/>
    <col min="2" max="2" width="35.42578125" style="2" customWidth="1"/>
    <col min="3" max="6" width="10.5703125" style="54" customWidth="1"/>
    <col min="7" max="7" width="11.7109375" style="54" customWidth="1"/>
    <col min="8" max="32" width="9.42578125" style="54" customWidth="1"/>
    <col min="33" max="35" width="5.7109375" style="2" customWidth="1"/>
    <col min="36" max="16384" width="9.140625" style="2"/>
  </cols>
  <sheetData>
    <row r="1" spans="1:35" s="1" customFormat="1" ht="47.25" customHeight="1" x14ac:dyDescent="0.15">
      <c r="A1" s="147" t="s">
        <v>201</v>
      </c>
      <c r="B1" s="148"/>
      <c r="C1" s="68" t="s">
        <v>0</v>
      </c>
      <c r="D1" s="68" t="s">
        <v>1</v>
      </c>
      <c r="E1" s="68" t="s">
        <v>2</v>
      </c>
      <c r="F1" s="68" t="s">
        <v>3</v>
      </c>
      <c r="G1" s="68" t="s">
        <v>4</v>
      </c>
      <c r="H1" s="68" t="s">
        <v>5</v>
      </c>
      <c r="I1" s="68" t="s">
        <v>6</v>
      </c>
      <c r="J1" s="68" t="s">
        <v>7</v>
      </c>
      <c r="K1" s="68" t="s">
        <v>8</v>
      </c>
      <c r="L1" s="68" t="s">
        <v>9</v>
      </c>
      <c r="M1" s="68" t="s">
        <v>10</v>
      </c>
      <c r="N1" s="68" t="s">
        <v>11</v>
      </c>
      <c r="O1" s="68" t="s">
        <v>12</v>
      </c>
      <c r="P1" s="68" t="s">
        <v>13</v>
      </c>
      <c r="Q1" s="68" t="s">
        <v>14</v>
      </c>
      <c r="R1" s="68" t="s">
        <v>15</v>
      </c>
      <c r="S1" s="68" t="s">
        <v>16</v>
      </c>
      <c r="T1" s="68" t="s">
        <v>17</v>
      </c>
      <c r="U1" s="68" t="s">
        <v>18</v>
      </c>
      <c r="V1" s="68" t="s">
        <v>19</v>
      </c>
      <c r="W1" s="68" t="s">
        <v>20</v>
      </c>
      <c r="X1" s="68" t="s">
        <v>21</v>
      </c>
      <c r="Y1" s="68" t="s">
        <v>22</v>
      </c>
      <c r="Z1" s="68" t="s">
        <v>23</v>
      </c>
      <c r="AA1" s="68" t="s">
        <v>24</v>
      </c>
      <c r="AB1" s="68" t="s">
        <v>177</v>
      </c>
      <c r="AC1" s="68" t="s">
        <v>178</v>
      </c>
      <c r="AD1" s="68" t="s">
        <v>179</v>
      </c>
      <c r="AE1" s="68" t="s">
        <v>180</v>
      </c>
      <c r="AF1" s="68" t="s">
        <v>181</v>
      </c>
      <c r="AG1" s="69" t="s">
        <v>78</v>
      </c>
      <c r="AH1" s="69" t="s">
        <v>79</v>
      </c>
      <c r="AI1" s="69" t="s">
        <v>27</v>
      </c>
    </row>
    <row r="2" spans="1:35" x14ac:dyDescent="0.15">
      <c r="A2" s="70" t="s">
        <v>28</v>
      </c>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93"/>
      <c r="AH2" s="93"/>
      <c r="AI2" s="93"/>
    </row>
    <row r="3" spans="1:35" x14ac:dyDescent="0.15">
      <c r="A3" s="59" t="s">
        <v>29</v>
      </c>
      <c r="B3" s="59"/>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93"/>
      <c r="AH3" s="93"/>
      <c r="AI3" s="93"/>
    </row>
    <row r="4" spans="1:35" x14ac:dyDescent="0.15">
      <c r="A4" s="70" t="s">
        <v>30</v>
      </c>
      <c r="B4" s="70"/>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93"/>
      <c r="AH4" s="93"/>
      <c r="AI4" s="93"/>
    </row>
    <row r="5" spans="1:35" x14ac:dyDescent="0.15">
      <c r="A5" s="70" t="s">
        <v>31</v>
      </c>
      <c r="B5" s="70"/>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93"/>
      <c r="AH5" s="93"/>
      <c r="AI5" s="93"/>
    </row>
    <row r="6" spans="1:35" x14ac:dyDescent="0.15">
      <c r="A6" s="59" t="s">
        <v>32</v>
      </c>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93"/>
      <c r="AH6" s="93"/>
      <c r="AI6" s="93"/>
    </row>
    <row r="7" spans="1:35" x14ac:dyDescent="0.15">
      <c r="A7" s="59" t="s">
        <v>80</v>
      </c>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3"/>
      <c r="AH7" s="93"/>
      <c r="AI7" s="93"/>
    </row>
    <row r="8" spans="1:35" x14ac:dyDescent="0.15">
      <c r="A8" s="59" t="s">
        <v>33</v>
      </c>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93"/>
      <c r="AH8" s="93"/>
      <c r="AI8" s="93"/>
    </row>
    <row r="9" spans="1:35" x14ac:dyDescent="0.15">
      <c r="A9" s="138" t="s">
        <v>230</v>
      </c>
      <c r="B9" s="138"/>
      <c r="C9" s="139">
        <f>C8-180</f>
        <v>-180</v>
      </c>
      <c r="D9" s="139">
        <f>D8-180</f>
        <v>-180</v>
      </c>
      <c r="E9" s="139">
        <f t="shared" ref="E9:AF9" si="0">E8-180</f>
        <v>-180</v>
      </c>
      <c r="F9" s="139">
        <f t="shared" si="0"/>
        <v>-180</v>
      </c>
      <c r="G9" s="139">
        <f t="shared" si="0"/>
        <v>-180</v>
      </c>
      <c r="H9" s="139">
        <f t="shared" si="0"/>
        <v>-180</v>
      </c>
      <c r="I9" s="139">
        <f t="shared" si="0"/>
        <v>-180</v>
      </c>
      <c r="J9" s="139">
        <f t="shared" si="0"/>
        <v>-180</v>
      </c>
      <c r="K9" s="139">
        <f t="shared" si="0"/>
        <v>-180</v>
      </c>
      <c r="L9" s="139">
        <f t="shared" si="0"/>
        <v>-180</v>
      </c>
      <c r="M9" s="139">
        <f t="shared" si="0"/>
        <v>-180</v>
      </c>
      <c r="N9" s="139">
        <f t="shared" si="0"/>
        <v>-180</v>
      </c>
      <c r="O9" s="139">
        <f t="shared" si="0"/>
        <v>-180</v>
      </c>
      <c r="P9" s="139">
        <f t="shared" si="0"/>
        <v>-180</v>
      </c>
      <c r="Q9" s="139">
        <f t="shared" si="0"/>
        <v>-180</v>
      </c>
      <c r="R9" s="139">
        <f t="shared" si="0"/>
        <v>-180</v>
      </c>
      <c r="S9" s="139">
        <f t="shared" si="0"/>
        <v>-180</v>
      </c>
      <c r="T9" s="139">
        <f t="shared" si="0"/>
        <v>-180</v>
      </c>
      <c r="U9" s="139">
        <f t="shared" si="0"/>
        <v>-180</v>
      </c>
      <c r="V9" s="139">
        <f t="shared" si="0"/>
        <v>-180</v>
      </c>
      <c r="W9" s="139">
        <f t="shared" si="0"/>
        <v>-180</v>
      </c>
      <c r="X9" s="139">
        <f t="shared" si="0"/>
        <v>-180</v>
      </c>
      <c r="Y9" s="139">
        <f t="shared" si="0"/>
        <v>-180</v>
      </c>
      <c r="Z9" s="139">
        <f t="shared" si="0"/>
        <v>-180</v>
      </c>
      <c r="AA9" s="139">
        <f t="shared" si="0"/>
        <v>-180</v>
      </c>
      <c r="AB9" s="139">
        <f t="shared" si="0"/>
        <v>-180</v>
      </c>
      <c r="AC9" s="139">
        <f t="shared" si="0"/>
        <v>-180</v>
      </c>
      <c r="AD9" s="139">
        <f t="shared" si="0"/>
        <v>-180</v>
      </c>
      <c r="AE9" s="139">
        <f t="shared" si="0"/>
        <v>-180</v>
      </c>
      <c r="AF9" s="139">
        <f t="shared" si="0"/>
        <v>-180</v>
      </c>
      <c r="AG9" s="93"/>
      <c r="AH9" s="93"/>
      <c r="AI9" s="93"/>
    </row>
    <row r="10" spans="1:35" s="62" customFormat="1" x14ac:dyDescent="0.15">
      <c r="A10" s="59" t="s">
        <v>184</v>
      </c>
      <c r="B10" s="59"/>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1"/>
      <c r="AH10" s="61"/>
      <c r="AI10" s="61"/>
    </row>
    <row r="11" spans="1:35" x14ac:dyDescent="0.15">
      <c r="A11" s="59" t="s">
        <v>81</v>
      </c>
      <c r="B11" s="59"/>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93"/>
      <c r="AH11" s="93"/>
      <c r="AI11" s="93"/>
    </row>
    <row r="12" spans="1:35" ht="21" x14ac:dyDescent="0.15">
      <c r="A12" s="73" t="s">
        <v>82</v>
      </c>
      <c r="B12" s="74" t="s">
        <v>196</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94">
        <f t="shared" ref="AG12:AG35" si="1">SUM(C12:AF12)</f>
        <v>0</v>
      </c>
      <c r="AH12" s="94">
        <f t="shared" ref="AH12:AH35" si="2">(COUNT(C12:AF12)+COUNTBLANK(C12:AF12))</f>
        <v>30</v>
      </c>
      <c r="AI12" s="95">
        <f>AG12/AH12</f>
        <v>0</v>
      </c>
    </row>
    <row r="13" spans="1:35" ht="31.5" x14ac:dyDescent="0.15">
      <c r="A13" s="73" t="s">
        <v>83</v>
      </c>
      <c r="B13" s="74" t="s">
        <v>197</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94">
        <f t="shared" si="1"/>
        <v>0</v>
      </c>
      <c r="AH13" s="94">
        <f t="shared" si="2"/>
        <v>30</v>
      </c>
      <c r="AI13" s="95">
        <f t="shared" ref="AI13:AI35" si="3">AG13/AH13</f>
        <v>0</v>
      </c>
    </row>
    <row r="14" spans="1:35" ht="15" customHeight="1" x14ac:dyDescent="0.15">
      <c r="A14" s="73" t="s">
        <v>84</v>
      </c>
      <c r="B14" s="96" t="s">
        <v>85</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94">
        <f t="shared" si="1"/>
        <v>0</v>
      </c>
      <c r="AH14" s="94">
        <f t="shared" si="2"/>
        <v>30</v>
      </c>
      <c r="AI14" s="95">
        <f t="shared" si="3"/>
        <v>0</v>
      </c>
    </row>
    <row r="15" spans="1:35" ht="21" x14ac:dyDescent="0.15">
      <c r="A15" s="78" t="s">
        <v>86</v>
      </c>
      <c r="B15" s="79" t="s">
        <v>193</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94">
        <f t="shared" si="1"/>
        <v>0</v>
      </c>
      <c r="AH15" s="94">
        <f t="shared" si="2"/>
        <v>30</v>
      </c>
      <c r="AI15" s="95">
        <f t="shared" si="3"/>
        <v>0</v>
      </c>
    </row>
    <row r="16" spans="1:35" ht="21" x14ac:dyDescent="0.15">
      <c r="A16" s="76" t="s">
        <v>87</v>
      </c>
      <c r="B16" s="79" t="s">
        <v>194</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94">
        <f t="shared" si="1"/>
        <v>0</v>
      </c>
      <c r="AH16" s="94">
        <f t="shared" si="2"/>
        <v>30</v>
      </c>
      <c r="AI16" s="95">
        <f t="shared" si="3"/>
        <v>0</v>
      </c>
    </row>
    <row r="17" spans="1:35" ht="16.149999999999999" customHeight="1" x14ac:dyDescent="0.15">
      <c r="A17" s="76" t="s">
        <v>88</v>
      </c>
      <c r="B17" s="79" t="s">
        <v>44</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94">
        <f t="shared" si="1"/>
        <v>0</v>
      </c>
      <c r="AH17" s="94">
        <f t="shared" si="2"/>
        <v>30</v>
      </c>
      <c r="AI17" s="95">
        <f t="shared" si="3"/>
        <v>0</v>
      </c>
    </row>
    <row r="18" spans="1:35" ht="31.5" x14ac:dyDescent="0.15">
      <c r="A18" s="76" t="s">
        <v>89</v>
      </c>
      <c r="B18" s="79" t="s">
        <v>195</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94">
        <f t="shared" si="1"/>
        <v>0</v>
      </c>
      <c r="AH18" s="94">
        <f t="shared" si="2"/>
        <v>30</v>
      </c>
      <c r="AI18" s="95">
        <f t="shared" si="3"/>
        <v>0</v>
      </c>
    </row>
    <row r="19" spans="1:35" ht="16.149999999999999" customHeight="1" x14ac:dyDescent="0.15">
      <c r="A19" s="73" t="s">
        <v>90</v>
      </c>
      <c r="B19" s="74" t="s">
        <v>47</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94">
        <f t="shared" si="1"/>
        <v>0</v>
      </c>
      <c r="AH19" s="94">
        <f t="shared" si="2"/>
        <v>30</v>
      </c>
      <c r="AI19" s="95">
        <f t="shared" si="3"/>
        <v>0</v>
      </c>
    </row>
    <row r="20" spans="1:35" ht="16.899999999999999" customHeight="1" x14ac:dyDescent="0.15">
      <c r="A20" s="73" t="s">
        <v>91</v>
      </c>
      <c r="B20" s="74" t="s">
        <v>49</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94">
        <f t="shared" si="1"/>
        <v>0</v>
      </c>
      <c r="AH20" s="94">
        <f t="shared" si="2"/>
        <v>30</v>
      </c>
      <c r="AI20" s="95">
        <f t="shared" si="3"/>
        <v>0</v>
      </c>
    </row>
    <row r="21" spans="1:35" ht="21" x14ac:dyDescent="0.15">
      <c r="A21" s="73" t="s">
        <v>92</v>
      </c>
      <c r="B21" s="74" t="s">
        <v>51</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94">
        <f t="shared" si="1"/>
        <v>0</v>
      </c>
      <c r="AH21" s="94">
        <f t="shared" si="2"/>
        <v>30</v>
      </c>
      <c r="AI21" s="95">
        <f t="shared" si="3"/>
        <v>0</v>
      </c>
    </row>
    <row r="22" spans="1:35" ht="17.45" customHeight="1" x14ac:dyDescent="0.15">
      <c r="A22" s="78" t="s">
        <v>93</v>
      </c>
      <c r="B22" s="79" t="s">
        <v>53</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94">
        <f t="shared" si="1"/>
        <v>0</v>
      </c>
      <c r="AH22" s="94">
        <f t="shared" si="2"/>
        <v>30</v>
      </c>
      <c r="AI22" s="95">
        <f t="shared" si="3"/>
        <v>0</v>
      </c>
    </row>
    <row r="23" spans="1:35" ht="21" x14ac:dyDescent="0.15">
      <c r="A23" s="78" t="s">
        <v>94</v>
      </c>
      <c r="B23" s="79" t="s">
        <v>55</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94">
        <f t="shared" si="1"/>
        <v>0</v>
      </c>
      <c r="AH23" s="94">
        <f t="shared" si="2"/>
        <v>30</v>
      </c>
      <c r="AI23" s="95">
        <f t="shared" si="3"/>
        <v>0</v>
      </c>
    </row>
    <row r="24" spans="1:35" ht="16.899999999999999" customHeight="1" thickBot="1" x14ac:dyDescent="0.2">
      <c r="A24" s="97" t="s">
        <v>95</v>
      </c>
      <c r="B24" s="98" t="s">
        <v>96</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99">
        <f t="shared" si="1"/>
        <v>0</v>
      </c>
      <c r="AH24" s="99">
        <f t="shared" si="2"/>
        <v>30</v>
      </c>
      <c r="AI24" s="100">
        <f t="shared" si="3"/>
        <v>0</v>
      </c>
    </row>
    <row r="25" spans="1:35" ht="17.45" customHeight="1" x14ac:dyDescent="0.15">
      <c r="A25" s="101" t="s">
        <v>97</v>
      </c>
      <c r="B25" s="85" t="s">
        <v>175</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102">
        <f t="shared" si="1"/>
        <v>0</v>
      </c>
      <c r="AH25" s="102">
        <f t="shared" si="2"/>
        <v>30</v>
      </c>
      <c r="AI25" s="103">
        <f t="shared" si="3"/>
        <v>0</v>
      </c>
    </row>
    <row r="26" spans="1:35" ht="21" x14ac:dyDescent="0.15">
      <c r="A26" s="88" t="s">
        <v>202</v>
      </c>
      <c r="B26" s="89" t="s">
        <v>98</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94">
        <f t="shared" si="1"/>
        <v>0</v>
      </c>
      <c r="AH26" s="94">
        <f t="shared" si="2"/>
        <v>30</v>
      </c>
      <c r="AI26" s="95">
        <f t="shared" si="3"/>
        <v>0</v>
      </c>
    </row>
    <row r="27" spans="1:35" ht="21" x14ac:dyDescent="0.15">
      <c r="A27" s="88" t="s">
        <v>59</v>
      </c>
      <c r="B27" s="89" t="s">
        <v>60</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94">
        <f t="shared" si="1"/>
        <v>0</v>
      </c>
      <c r="AH27" s="94">
        <f t="shared" si="2"/>
        <v>30</v>
      </c>
      <c r="AI27" s="95">
        <f t="shared" si="3"/>
        <v>0</v>
      </c>
    </row>
    <row r="28" spans="1:35" ht="21" x14ac:dyDescent="0.15">
      <c r="A28" s="88" t="s">
        <v>61</v>
      </c>
      <c r="B28" s="89" t="s">
        <v>62</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94">
        <f t="shared" si="1"/>
        <v>0</v>
      </c>
      <c r="AH28" s="94">
        <f t="shared" si="2"/>
        <v>30</v>
      </c>
      <c r="AI28" s="95">
        <f t="shared" si="3"/>
        <v>0</v>
      </c>
    </row>
    <row r="29" spans="1:35" ht="21" x14ac:dyDescent="0.15">
      <c r="A29" s="90" t="s">
        <v>63</v>
      </c>
      <c r="B29" s="89" t="s">
        <v>64</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94">
        <f t="shared" si="1"/>
        <v>0</v>
      </c>
      <c r="AH29" s="94">
        <f t="shared" si="2"/>
        <v>30</v>
      </c>
      <c r="AI29" s="95">
        <f t="shared" si="3"/>
        <v>0</v>
      </c>
    </row>
    <row r="30" spans="1:35" ht="15.6" customHeight="1" x14ac:dyDescent="0.15">
      <c r="A30" s="90" t="s">
        <v>99</v>
      </c>
      <c r="B30" s="89" t="s">
        <v>100</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94">
        <f>SUM(C30:AF30)</f>
        <v>0</v>
      </c>
      <c r="AH30" s="94">
        <f>(COUNT(C30:AF30)+COUNTBLANK(C30:AF30))</f>
        <v>30</v>
      </c>
      <c r="AI30" s="95">
        <f>AG30/AH30</f>
        <v>0</v>
      </c>
    </row>
    <row r="31" spans="1:35" ht="21" x14ac:dyDescent="0.15">
      <c r="A31" s="90" t="s">
        <v>67</v>
      </c>
      <c r="B31" s="89" t="s">
        <v>68</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94">
        <f t="shared" si="1"/>
        <v>0</v>
      </c>
      <c r="AH31" s="94">
        <f t="shared" si="2"/>
        <v>30</v>
      </c>
      <c r="AI31" s="95">
        <f t="shared" si="3"/>
        <v>0</v>
      </c>
    </row>
    <row r="32" spans="1:35" ht="21" x14ac:dyDescent="0.15">
      <c r="A32" s="90" t="s">
        <v>101</v>
      </c>
      <c r="B32" s="89" t="s">
        <v>70</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94">
        <f t="shared" si="1"/>
        <v>0</v>
      </c>
      <c r="AH32" s="94">
        <f t="shared" si="2"/>
        <v>30</v>
      </c>
      <c r="AI32" s="95">
        <f t="shared" si="3"/>
        <v>0</v>
      </c>
    </row>
    <row r="33" spans="1:35" ht="15.6" customHeight="1" x14ac:dyDescent="0.15">
      <c r="A33" s="90" t="s">
        <v>71</v>
      </c>
      <c r="B33" s="89" t="s">
        <v>72</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94">
        <f t="shared" si="1"/>
        <v>0</v>
      </c>
      <c r="AH33" s="94">
        <f t="shared" si="2"/>
        <v>30</v>
      </c>
      <c r="AI33" s="95">
        <f t="shared" si="3"/>
        <v>0</v>
      </c>
    </row>
    <row r="34" spans="1:35" ht="31.5" x14ac:dyDescent="0.15">
      <c r="A34" s="90" t="s">
        <v>207</v>
      </c>
      <c r="B34" s="104" t="s">
        <v>74</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94">
        <f t="shared" si="1"/>
        <v>0</v>
      </c>
      <c r="AH34" s="94">
        <f t="shared" si="2"/>
        <v>30</v>
      </c>
      <c r="AI34" s="95">
        <f t="shared" si="3"/>
        <v>0</v>
      </c>
    </row>
    <row r="35" spans="1:35" ht="21" x14ac:dyDescent="0.15">
      <c r="A35" s="90" t="s">
        <v>204</v>
      </c>
      <c r="B35" s="104" t="s">
        <v>76</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94">
        <f t="shared" si="1"/>
        <v>0</v>
      </c>
      <c r="AH35" s="94">
        <f t="shared" si="2"/>
        <v>30</v>
      </c>
      <c r="AI35" s="95">
        <f t="shared" si="3"/>
        <v>0</v>
      </c>
    </row>
    <row r="36" spans="1:35" ht="21" x14ac:dyDescent="0.15">
      <c r="A36" s="105" t="s">
        <v>205</v>
      </c>
      <c r="B36" s="106" t="s">
        <v>182</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94">
        <f t="shared" ref="AG36" si="4">SUM(C36:AF36)</f>
        <v>0</v>
      </c>
      <c r="AH36" s="94">
        <f t="shared" ref="AH36" si="5">(COUNT(C36:AF36)+COUNTBLANK(C36:AF36))</f>
        <v>30</v>
      </c>
      <c r="AI36" s="95">
        <f t="shared" ref="AI36" si="6">AG36/AH36</f>
        <v>0</v>
      </c>
    </row>
    <row r="37" spans="1:35" ht="21" customHeight="1" x14ac:dyDescent="0.15">
      <c r="A37" s="105" t="s">
        <v>206</v>
      </c>
      <c r="B37" s="92" t="s">
        <v>188</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94">
        <f t="shared" ref="AG37" si="7">SUM(C37:AF37)</f>
        <v>0</v>
      </c>
      <c r="AH37" s="94">
        <f t="shared" ref="AH37" si="8">(COUNT(C37:AF37)+COUNTBLANK(C37:AF37))</f>
        <v>30</v>
      </c>
      <c r="AI37" s="95">
        <f t="shared" ref="AI37" si="9">AG37/AH37</f>
        <v>0</v>
      </c>
    </row>
  </sheetData>
  <customSheetViews>
    <customSheetView guid="{64B4D9A9-1822-4A1B-B2BF-3A55C16C345D}" showPageBreaks="1" view="pageLayout" showRuler="0" topLeftCell="A13">
      <selection activeCell="A35" sqref="A35"/>
      <pageMargins left="0.7" right="0.7" top="1.1499999999999999" bottom="0.75" header="0.3" footer="0.3"/>
      <pageSetup scale="95" orientation="portrait" horizontalDpi="1200" verticalDpi="1200" r:id="rId1"/>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2"/>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 guid="{51360364-D02B-4FB3-9161-AF98E144F75B}" showPageBreaks="1" view="pageLayout" showRuler="0">
      <selection sqref="A1:B1"/>
      <pageMargins left="0.7" right="0.7" top="1.1499999999999999" bottom="0.75" header="0.3" footer="0.3"/>
      <pageSetup scale="95" orientation="portrait" horizontalDpi="1200" verticalDpi="1200" r:id="rId3"/>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M9" sqref="M9:AF9"/>
      <pageMargins left="0.7" right="0.7" top="1.1499999999999999" bottom="0.75" header="0.3" footer="0.3"/>
      <pageSetup scale="95" orientation="portrait" horizontalDpi="1200" verticalDpi="1200" r:id="rId4"/>
      <headerFooter>
        <oddHeader>&amp;LDelegate Name: 
Date: 
Audit Type:
Reviewers: &amp;R&amp;K000000WCSG 2020-2021  Recredentialing File Review Tool
Effective 07/01/2020</oddHeader>
        <oddFooter>&amp;L&amp;"-,Bold"&amp;10Worksheet Scoring:&amp;"-,Regular" 1 - Element Present          0 - Element Not Present/Not Compliant           NA - Element Not Applicable</oddFooter>
      </headerFooter>
    </customSheetView>
    <customSheetView guid="{8251C855-ADEC-469E-81C8-5405AAF97097}" showPageBreaks="1" showRuler="0">
      <selection activeCell="D13" sqref="D13:F13"/>
      <pageMargins left="0.7" right="0.7" top="1.1499999999999999" bottom="0.75" header="0.3" footer="0.3"/>
      <pageSetup scale="95" orientation="portrait" horizontalDpi="1200" verticalDpi="1200" r:id="rId5"/>
      <headerFooter>
        <oddHeader>&amp;LDelegate Name: 
Date: 
Audit Type:
Reviewers: &amp;R&amp;K000000WCSG 2020-2021  Recredentialing File Review Tool
Effective 07/01/2020</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6"/>
  <headerFooter>
    <oddHeader>&amp;LDelegate Name: 
Date: 
Audit Type:
Reviewers: &amp;R&amp;K000000WCSG 2020-2021  Recredentialing File Review Tool
Effective 07/01/2020</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showRuler="0" zoomScaleNormal="100" workbookViewId="0"/>
  </sheetViews>
  <sheetFormatPr defaultColWidth="9.140625" defaultRowHeight="10.5" x14ac:dyDescent="0.15"/>
  <cols>
    <col min="1" max="1" width="12.5703125" style="2" customWidth="1"/>
    <col min="2" max="2" width="13.5703125" style="2" customWidth="1"/>
    <col min="3" max="3" width="12.85546875" style="2" customWidth="1"/>
    <col min="4" max="4" width="57.42578125" style="2" customWidth="1"/>
    <col min="5" max="16384" width="9.140625" style="2"/>
  </cols>
  <sheetData>
    <row r="1" spans="1:4" x14ac:dyDescent="0.15">
      <c r="A1" s="1" t="s">
        <v>102</v>
      </c>
    </row>
    <row r="2" spans="1:4" x14ac:dyDescent="0.15">
      <c r="B2" s="1" t="s">
        <v>103</v>
      </c>
    </row>
    <row r="3" spans="1:4" x14ac:dyDescent="0.15">
      <c r="B3" s="1" t="s">
        <v>104</v>
      </c>
    </row>
    <row r="4" spans="1:4" x14ac:dyDescent="0.15">
      <c r="B4" s="1" t="s">
        <v>105</v>
      </c>
    </row>
    <row r="6" spans="1:4" x14ac:dyDescent="0.15">
      <c r="A6" s="1" t="s">
        <v>106</v>
      </c>
    </row>
    <row r="7" spans="1:4" x14ac:dyDescent="0.15">
      <c r="B7" s="1" t="s">
        <v>103</v>
      </c>
    </row>
    <row r="8" spans="1:4" x14ac:dyDescent="0.15">
      <c r="B8" s="1" t="s">
        <v>104</v>
      </c>
    </row>
    <row r="9" spans="1:4" x14ac:dyDescent="0.15">
      <c r="B9" s="1" t="s">
        <v>105</v>
      </c>
    </row>
    <row r="10" spans="1:4" x14ac:dyDescent="0.15">
      <c r="B10" s="1"/>
    </row>
    <row r="11" spans="1:4" s="108" customFormat="1" x14ac:dyDescent="0.15">
      <c r="A11" s="107" t="s">
        <v>198</v>
      </c>
      <c r="B11" s="107"/>
      <c r="C11" s="107"/>
      <c r="D11" s="107"/>
    </row>
    <row r="12" spans="1:4" s="62" customFormat="1" x14ac:dyDescent="0.15">
      <c r="A12" s="63"/>
      <c r="B12" s="63" t="s">
        <v>185</v>
      </c>
      <c r="C12" s="63"/>
      <c r="D12" s="63"/>
    </row>
    <row r="13" spans="1:4" ht="17.25" customHeight="1" x14ac:dyDescent="0.15">
      <c r="A13" s="142" t="s">
        <v>229</v>
      </c>
      <c r="B13" s="142"/>
      <c r="C13" s="143"/>
      <c r="D13" s="143"/>
    </row>
    <row r="14" spans="1:4" ht="11.25" thickBot="1" x14ac:dyDescent="0.2"/>
    <row r="15" spans="1:4" s="6" customFormat="1" ht="15.75" thickBot="1" x14ac:dyDescent="0.25">
      <c r="A15" s="3" t="s">
        <v>107</v>
      </c>
      <c r="B15" s="4" t="s">
        <v>108</v>
      </c>
      <c r="C15" s="4" t="s">
        <v>109</v>
      </c>
      <c r="D15" s="5" t="s">
        <v>110</v>
      </c>
    </row>
    <row r="16" spans="1:4" s="6" customFormat="1" ht="15" x14ac:dyDescent="0.2">
      <c r="A16" s="7" t="s">
        <v>111</v>
      </c>
      <c r="B16" s="64"/>
      <c r="C16" s="64"/>
      <c r="D16" s="55"/>
    </row>
    <row r="17" spans="1:4" s="6" customFormat="1" ht="15" x14ac:dyDescent="0.2">
      <c r="A17" s="8" t="s">
        <v>111</v>
      </c>
      <c r="B17" s="65"/>
      <c r="C17" s="65"/>
      <c r="D17" s="56"/>
    </row>
    <row r="18" spans="1:4" s="6" customFormat="1" ht="15" x14ac:dyDescent="0.2">
      <c r="A18" s="8" t="s">
        <v>111</v>
      </c>
      <c r="B18" s="65"/>
      <c r="C18" s="65"/>
      <c r="D18" s="56"/>
    </row>
    <row r="19" spans="1:4" s="6" customFormat="1" ht="15" x14ac:dyDescent="0.2">
      <c r="A19" s="8" t="s">
        <v>111</v>
      </c>
      <c r="B19" s="65"/>
      <c r="C19" s="65"/>
      <c r="D19" s="56"/>
    </row>
    <row r="20" spans="1:4" s="6" customFormat="1" ht="15" x14ac:dyDescent="0.2">
      <c r="A20" s="8" t="s">
        <v>111</v>
      </c>
      <c r="B20" s="65"/>
      <c r="C20" s="65"/>
      <c r="D20" s="56"/>
    </row>
    <row r="21" spans="1:4" s="6" customFormat="1" ht="15" x14ac:dyDescent="0.2">
      <c r="A21" s="8" t="s">
        <v>111</v>
      </c>
      <c r="B21" s="65"/>
      <c r="C21" s="65"/>
      <c r="D21" s="56"/>
    </row>
    <row r="22" spans="1:4" s="6" customFormat="1" ht="15" x14ac:dyDescent="0.2">
      <c r="A22" s="8" t="s">
        <v>111</v>
      </c>
      <c r="B22" s="65"/>
      <c r="C22" s="65"/>
      <c r="D22" s="56"/>
    </row>
    <row r="23" spans="1:4" s="6" customFormat="1" ht="15" x14ac:dyDescent="0.2">
      <c r="A23" s="8" t="s">
        <v>111</v>
      </c>
      <c r="B23" s="65"/>
      <c r="C23" s="65"/>
      <c r="D23" s="56"/>
    </row>
    <row r="24" spans="1:4" s="6" customFormat="1" ht="15" x14ac:dyDescent="0.2">
      <c r="A24" s="8" t="s">
        <v>111</v>
      </c>
      <c r="B24" s="65"/>
      <c r="C24" s="65"/>
      <c r="D24" s="56"/>
    </row>
    <row r="25" spans="1:4" s="6" customFormat="1" ht="15" x14ac:dyDescent="0.2">
      <c r="A25" s="8" t="s">
        <v>111</v>
      </c>
      <c r="B25" s="65"/>
      <c r="C25" s="65"/>
      <c r="D25" s="56"/>
    </row>
    <row r="26" spans="1:4" s="6" customFormat="1" ht="15" x14ac:dyDescent="0.2">
      <c r="A26" s="8" t="s">
        <v>112</v>
      </c>
      <c r="B26" s="65"/>
      <c r="C26" s="65"/>
      <c r="D26" s="56"/>
    </row>
    <row r="27" spans="1:4" s="6" customFormat="1" ht="15" x14ac:dyDescent="0.2">
      <c r="A27" s="8" t="s">
        <v>112</v>
      </c>
      <c r="B27" s="65"/>
      <c r="C27" s="65"/>
      <c r="D27" s="56"/>
    </row>
    <row r="28" spans="1:4" s="6" customFormat="1" ht="15" x14ac:dyDescent="0.2">
      <c r="A28" s="8" t="s">
        <v>112</v>
      </c>
      <c r="B28" s="65"/>
      <c r="C28" s="65"/>
      <c r="D28" s="56"/>
    </row>
    <row r="29" spans="1:4" s="6" customFormat="1" ht="15" x14ac:dyDescent="0.2">
      <c r="A29" s="8" t="s">
        <v>112</v>
      </c>
      <c r="B29" s="65"/>
      <c r="C29" s="65"/>
      <c r="D29" s="56"/>
    </row>
    <row r="30" spans="1:4" s="6" customFormat="1" ht="15" x14ac:dyDescent="0.2">
      <c r="A30" s="8" t="s">
        <v>112</v>
      </c>
      <c r="B30" s="65"/>
      <c r="C30" s="65"/>
      <c r="D30" s="56"/>
    </row>
    <row r="31" spans="1:4" s="6" customFormat="1" ht="15" x14ac:dyDescent="0.2">
      <c r="A31" s="8" t="s">
        <v>112</v>
      </c>
      <c r="B31" s="65"/>
      <c r="C31" s="65"/>
      <c r="D31" s="56"/>
    </row>
    <row r="32" spans="1:4" s="6" customFormat="1" ht="15" x14ac:dyDescent="0.2">
      <c r="A32" s="8" t="s">
        <v>112</v>
      </c>
      <c r="B32" s="65"/>
      <c r="C32" s="65"/>
      <c r="D32" s="56"/>
    </row>
    <row r="33" spans="1:4" s="6" customFormat="1" ht="15" x14ac:dyDescent="0.2">
      <c r="A33" s="8" t="s">
        <v>112</v>
      </c>
      <c r="B33" s="65"/>
      <c r="C33" s="65"/>
      <c r="D33" s="56"/>
    </row>
    <row r="34" spans="1:4" s="6" customFormat="1" ht="15" x14ac:dyDescent="0.2">
      <c r="A34" s="8" t="s">
        <v>112</v>
      </c>
      <c r="B34" s="65"/>
      <c r="C34" s="65"/>
      <c r="D34" s="56"/>
    </row>
    <row r="35" spans="1:4" s="6" customFormat="1" ht="15.75" thickBot="1" x14ac:dyDescent="0.25">
      <c r="A35" s="9" t="s">
        <v>112</v>
      </c>
      <c r="B35" s="66"/>
      <c r="C35" s="66"/>
      <c r="D35" s="57"/>
    </row>
    <row r="36" spans="1:4" x14ac:dyDescent="0.15">
      <c r="A36" s="1" t="s">
        <v>113</v>
      </c>
    </row>
  </sheetData>
  <customSheetViews>
    <customSheetView guid="{64B4D9A9-1822-4A1B-B2BF-3A55C16C345D}" showPageBreaks="1" showGridLines="0" printArea="1" view="pageLayout" showRuler="0">
      <selection activeCell="D9" sqref="D9"/>
      <pageMargins left="0.7" right="0.7" top="1.1499999999999999" bottom="0.75" header="0.3" footer="0.3"/>
      <pageSetup scale="90" orientation="portrait" horizontalDpi="1200" verticalDpi="1200" r:id="rId1"/>
      <headerFooter>
        <oddHeader>&amp;LDelegate Name: 
Date: 
Audit Type:
Reviewers: &amp;R&amp;KFF0000WCSG 2020-2021 Credentialing File Review Tool
Effective 07/01/2020</oddHeader>
      </headerFooter>
    </customSheetView>
    <customSheetView guid="{76C5F6C8-C4DD-46D5-B669-7D44A036C2BC}" showPageBreaks="1" printArea="1" view="pageLayout">
      <pageMargins left="0.7" right="0.7" top="1.1499999999999999" bottom="0.75" header="0.3" footer="0.3"/>
      <pageSetup scale="90" orientation="portrait" horizontalDpi="1200" verticalDpi="1200" r:id="rId2"/>
      <headerFooter>
        <oddHeader>&amp;LDelegate Name: 
Date: 
Audit Type:
Reviewers: &amp;RWCSG 2016-2017 Comments File Review Tool
Effective 07/01/2016</oddHeader>
      </headerFooter>
    </customSheetView>
    <customSheetView guid="{51360364-D02B-4FB3-9161-AF98E144F75B}" showPageBreaks="1" showGridLines="0" printArea="1" view="pageLayout" showRuler="0">
      <selection activeCell="D9" sqref="D9"/>
      <pageMargins left="0.7" right="0.7" top="1.1499999999999999" bottom="0.75" header="0.3" footer="0.3"/>
      <pageSetup scale="90" orientation="portrait" horizontalDpi="1200" verticalDpi="1200" r:id="rId3"/>
      <headerFooter>
        <oddHeader>&amp;LDelegate Name: 
Date: 
Audit Type:
Reviewers: &amp;R&amp;KFF0000WCSG 2020-2021 Credentialing File Review Tool
Effective 07/01/2020</oddHeader>
      </headerFooter>
    </customSheetView>
    <customSheetView guid="{35CA5E59-2CE7-412A-80FC-EC9C5DAA273F}" showPageBreaks="1" showGridLines="0" printArea="1" view="pageLayout" showRuler="0" topLeftCell="A4">
      <selection activeCell="A10" sqref="A10"/>
      <pageMargins left="0.7" right="0.7" top="1.1499999999999999" bottom="0.75" header="0.3" footer="0.3"/>
      <pageSetup scale="90" orientation="portrait" horizontalDpi="1200" verticalDpi="1200" r:id="rId4"/>
      <headerFooter>
        <oddHeader>&amp;LDelegate Name: 
Date: 
Audit Type:
Reviewers: &amp;R&amp;K000000WCSG 2020-2021 Credentialing File Review Tool
Effective 07/01/2020</oddHeader>
      </headerFooter>
    </customSheetView>
    <customSheetView guid="{8251C855-ADEC-469E-81C8-5405AAF97097}" showPageBreaks="1" showGridLines="0" printArea="1" showRuler="0">
      <selection activeCell="D25" sqref="D25"/>
      <pageMargins left="0.7" right="0.7" top="1.1499999999999999" bottom="0.75" header="0.3" footer="0.3"/>
      <pageSetup scale="90" orientation="portrait" horizontalDpi="1200" verticalDpi="1200" r:id="rId5"/>
      <headerFooter>
        <oddHeader>&amp;LDelegate Name: 
Date: 
Audit Type:
Reviewers: &amp;R&amp;K000000WCSG 2020-2021 Credentialing File Review Tool
Effective 07/01/2020</oddHeader>
      </headerFooter>
    </customSheetView>
  </customSheetViews>
  <pageMargins left="0.7" right="0.7" top="1.1499999999999999" bottom="0.75" header="0.3" footer="0.3"/>
  <pageSetup scale="90" orientation="portrait" horizontalDpi="1200" verticalDpi="1200" r:id="rId6"/>
  <headerFooter>
    <oddHeader>&amp;LDelegate Name: 
Date: 
Audit Type:
Reviewers: &amp;R&amp;K000000WCSG 2020-2021 Credentialing File Review Tool
Effective 07/01/2020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showRuler="0" view="pageLayout" zoomScale="90" zoomScaleNormal="80" zoomScalePageLayoutView="90" workbookViewId="0">
      <selection sqref="A1:C1"/>
    </sheetView>
  </sheetViews>
  <sheetFormatPr defaultColWidth="9.140625" defaultRowHeight="12.75" x14ac:dyDescent="0.2"/>
  <cols>
    <col min="1" max="1" width="3.85546875" style="135" bestFit="1" customWidth="1"/>
    <col min="2" max="2" width="16.5703125" style="136" customWidth="1"/>
    <col min="3" max="3" width="163.7109375" style="137" customWidth="1"/>
    <col min="4" max="4" width="9.140625" style="115"/>
    <col min="5" max="16384" width="9.140625" style="113"/>
  </cols>
  <sheetData>
    <row r="1" spans="1:4" ht="32.25" customHeight="1" x14ac:dyDescent="0.2">
      <c r="A1" s="149" t="s">
        <v>114</v>
      </c>
      <c r="B1" s="150"/>
      <c r="C1" s="151"/>
    </row>
    <row r="2" spans="1:4" x14ac:dyDescent="0.2">
      <c r="A2" s="36"/>
      <c r="B2" s="35"/>
      <c r="C2" s="34"/>
    </row>
    <row r="3" spans="1:4" ht="258" x14ac:dyDescent="0.2">
      <c r="A3" s="37">
        <v>1</v>
      </c>
      <c r="B3" s="38"/>
      <c r="C3" s="42" t="s">
        <v>218</v>
      </c>
    </row>
    <row r="4" spans="1:4" ht="15" x14ac:dyDescent="0.2">
      <c r="A4" s="39"/>
      <c r="B4" s="40"/>
      <c r="C4" s="41"/>
    </row>
    <row r="5" spans="1:4" ht="348.75" x14ac:dyDescent="0.2">
      <c r="A5" s="37">
        <v>2</v>
      </c>
      <c r="B5" s="38"/>
      <c r="C5" s="42" t="s">
        <v>231</v>
      </c>
    </row>
    <row r="6" spans="1:4" ht="15" x14ac:dyDescent="0.2">
      <c r="A6" s="39"/>
      <c r="B6" s="40"/>
      <c r="C6" s="41"/>
    </row>
    <row r="7" spans="1:4" ht="15" x14ac:dyDescent="0.2">
      <c r="A7" s="37">
        <v>3</v>
      </c>
      <c r="B7" s="38"/>
      <c r="C7" s="42" t="s">
        <v>115</v>
      </c>
    </row>
    <row r="8" spans="1:4" ht="15" x14ac:dyDescent="0.2">
      <c r="A8" s="39"/>
      <c r="B8" s="40"/>
      <c r="C8" s="41"/>
    </row>
    <row r="9" spans="1:4" ht="196.5" x14ac:dyDescent="0.2">
      <c r="A9" s="37">
        <v>4</v>
      </c>
      <c r="B9" s="38"/>
      <c r="C9" s="42" t="s">
        <v>219</v>
      </c>
    </row>
    <row r="10" spans="1:4" ht="15" x14ac:dyDescent="0.2">
      <c r="A10" s="39"/>
      <c r="B10" s="40"/>
      <c r="C10" s="41"/>
    </row>
    <row r="11" spans="1:4" ht="150" x14ac:dyDescent="0.2">
      <c r="A11" s="37">
        <v>5</v>
      </c>
      <c r="B11" s="38"/>
      <c r="C11" s="42" t="s">
        <v>171</v>
      </c>
    </row>
    <row r="12" spans="1:4" s="125" customFormat="1" ht="15" x14ac:dyDescent="0.2">
      <c r="A12" s="39"/>
      <c r="B12" s="40"/>
      <c r="C12" s="41"/>
      <c r="D12" s="115"/>
    </row>
    <row r="13" spans="1:4" ht="144" customHeight="1" x14ac:dyDescent="0.2">
      <c r="A13" s="37">
        <v>6</v>
      </c>
      <c r="B13" s="43" t="s">
        <v>116</v>
      </c>
      <c r="C13" s="42" t="s">
        <v>152</v>
      </c>
    </row>
    <row r="14" spans="1:4" s="125" customFormat="1" ht="15" x14ac:dyDescent="0.2">
      <c r="A14" s="39"/>
      <c r="B14" s="40"/>
      <c r="C14" s="41"/>
      <c r="D14" s="115"/>
    </row>
    <row r="15" spans="1:4" ht="330.75" x14ac:dyDescent="0.2">
      <c r="A15" s="37">
        <v>7</v>
      </c>
      <c r="B15" s="43" t="s">
        <v>117</v>
      </c>
      <c r="C15" s="42" t="s">
        <v>208</v>
      </c>
    </row>
    <row r="16" spans="1:4" s="125" customFormat="1" ht="15" x14ac:dyDescent="0.2">
      <c r="A16" s="39"/>
      <c r="B16" s="40"/>
      <c r="C16" s="41"/>
      <c r="D16" s="115"/>
    </row>
    <row r="17" spans="1:4" ht="120.75" x14ac:dyDescent="0.2">
      <c r="A17" s="37">
        <v>8</v>
      </c>
      <c r="B17" s="43" t="s">
        <v>118</v>
      </c>
      <c r="C17" s="42" t="s">
        <v>220</v>
      </c>
    </row>
    <row r="18" spans="1:4" s="125" customFormat="1" ht="15" x14ac:dyDescent="0.2">
      <c r="A18" s="39"/>
      <c r="B18" s="40"/>
      <c r="C18" s="41"/>
      <c r="D18" s="115"/>
    </row>
    <row r="19" spans="1:4" ht="162" customHeight="1" x14ac:dyDescent="0.2">
      <c r="A19" s="37">
        <v>9</v>
      </c>
      <c r="B19" s="43" t="s">
        <v>164</v>
      </c>
      <c r="C19" s="42" t="s">
        <v>221</v>
      </c>
    </row>
    <row r="20" spans="1:4" s="125" customFormat="1" ht="15" x14ac:dyDescent="0.2">
      <c r="A20" s="39"/>
      <c r="B20" s="40"/>
      <c r="C20" s="45"/>
      <c r="D20" s="115"/>
    </row>
    <row r="21" spans="1:4" ht="210.75" x14ac:dyDescent="0.2">
      <c r="A21" s="37">
        <v>10</v>
      </c>
      <c r="B21" s="43" t="s">
        <v>165</v>
      </c>
      <c r="C21" s="42" t="s">
        <v>172</v>
      </c>
    </row>
    <row r="22" spans="1:4" s="125" customFormat="1" ht="15" x14ac:dyDescent="0.2">
      <c r="A22" s="39"/>
      <c r="B22" s="40"/>
      <c r="C22" s="41"/>
      <c r="D22" s="115"/>
    </row>
    <row r="23" spans="1:4" ht="90.75" x14ac:dyDescent="0.2">
      <c r="A23" s="46">
        <v>11</v>
      </c>
      <c r="B23" s="43" t="s">
        <v>119</v>
      </c>
      <c r="C23" s="42" t="s">
        <v>153</v>
      </c>
    </row>
    <row r="24" spans="1:4" s="125" customFormat="1" ht="15.75" x14ac:dyDescent="0.2">
      <c r="A24" s="47"/>
      <c r="B24" s="52"/>
      <c r="C24" s="48"/>
      <c r="D24" s="115"/>
    </row>
    <row r="25" spans="1:4" ht="45.75" x14ac:dyDescent="0.2">
      <c r="A25" s="37">
        <v>12</v>
      </c>
      <c r="B25" s="43" t="s">
        <v>120</v>
      </c>
      <c r="C25" s="42" t="s">
        <v>154</v>
      </c>
    </row>
    <row r="26" spans="1:4" s="125" customFormat="1" ht="15" x14ac:dyDescent="0.2">
      <c r="A26" s="39"/>
      <c r="B26" s="40"/>
      <c r="C26" s="41"/>
      <c r="D26" s="115"/>
    </row>
    <row r="27" spans="1:4" s="125" customFormat="1" ht="15" x14ac:dyDescent="0.2">
      <c r="A27" s="39"/>
      <c r="B27" s="40"/>
      <c r="C27" s="41"/>
      <c r="D27" s="115"/>
    </row>
    <row r="28" spans="1:4" ht="60.75" x14ac:dyDescent="0.2">
      <c r="A28" s="37">
        <v>13</v>
      </c>
      <c r="B28" s="43" t="s">
        <v>121</v>
      </c>
      <c r="C28" s="44" t="s">
        <v>222</v>
      </c>
    </row>
    <row r="29" spans="1:4" s="125" customFormat="1" ht="15" x14ac:dyDescent="0.2">
      <c r="A29" s="39"/>
      <c r="B29" s="40"/>
      <c r="C29" s="41"/>
      <c r="D29" s="115"/>
    </row>
    <row r="30" spans="1:4" ht="144" customHeight="1" x14ac:dyDescent="0.2">
      <c r="A30" s="37">
        <v>14</v>
      </c>
      <c r="B30" s="43" t="s">
        <v>122</v>
      </c>
      <c r="C30" s="49" t="s">
        <v>187</v>
      </c>
    </row>
    <row r="31" spans="1:4" s="125" customFormat="1" ht="15" x14ac:dyDescent="0.2">
      <c r="A31" s="39"/>
      <c r="B31" s="40"/>
      <c r="C31" s="41"/>
      <c r="D31" s="115"/>
    </row>
    <row r="32" spans="1:4" ht="198" customHeight="1" x14ac:dyDescent="0.2">
      <c r="A32" s="37">
        <v>15</v>
      </c>
      <c r="B32" s="43" t="s">
        <v>123</v>
      </c>
      <c r="C32" s="44" t="s">
        <v>155</v>
      </c>
    </row>
    <row r="33" spans="1:4" s="125" customFormat="1" ht="15.75" x14ac:dyDescent="0.2">
      <c r="A33" s="39"/>
      <c r="B33" s="40"/>
      <c r="C33" s="48"/>
      <c r="D33" s="115"/>
    </row>
    <row r="34" spans="1:4" ht="270" customHeight="1" x14ac:dyDescent="0.2">
      <c r="A34" s="37">
        <v>16</v>
      </c>
      <c r="B34" s="50" t="s">
        <v>124</v>
      </c>
      <c r="C34" s="44" t="s">
        <v>223</v>
      </c>
    </row>
    <row r="35" spans="1:4" s="125" customFormat="1" ht="15" x14ac:dyDescent="0.2">
      <c r="A35" s="39"/>
      <c r="B35" s="40"/>
      <c r="C35" s="41"/>
      <c r="D35" s="115"/>
    </row>
    <row r="36" spans="1:4" ht="60" x14ac:dyDescent="0.2">
      <c r="A36" s="37">
        <v>17</v>
      </c>
      <c r="B36" s="43" t="s">
        <v>224</v>
      </c>
      <c r="C36" s="58" t="s">
        <v>214</v>
      </c>
    </row>
    <row r="37" spans="1:4" s="125" customFormat="1" ht="15" x14ac:dyDescent="0.2">
      <c r="A37" s="39"/>
      <c r="B37" s="40"/>
      <c r="C37" s="41"/>
      <c r="D37" s="115"/>
    </row>
    <row r="38" spans="1:4" ht="72" customHeight="1" x14ac:dyDescent="0.2">
      <c r="A38" s="37">
        <v>18</v>
      </c>
      <c r="B38" s="43" t="s">
        <v>173</v>
      </c>
      <c r="C38" s="44" t="s">
        <v>156</v>
      </c>
    </row>
    <row r="39" spans="1:4" s="125" customFormat="1" ht="15.75" x14ac:dyDescent="0.2">
      <c r="A39" s="39"/>
      <c r="B39" s="40"/>
      <c r="C39" s="48"/>
      <c r="D39" s="115"/>
    </row>
    <row r="40" spans="1:4" ht="136.5" x14ac:dyDescent="0.2">
      <c r="A40" s="37">
        <v>19</v>
      </c>
      <c r="B40" s="43" t="s">
        <v>174</v>
      </c>
      <c r="C40" s="42" t="s">
        <v>157</v>
      </c>
    </row>
    <row r="41" spans="1:4" s="125" customFormat="1" ht="15" x14ac:dyDescent="0.2">
      <c r="A41" s="39"/>
      <c r="B41" s="40"/>
      <c r="C41" s="41"/>
      <c r="D41" s="115"/>
    </row>
    <row r="42" spans="1:4" ht="90.75" x14ac:dyDescent="0.2">
      <c r="A42" s="37">
        <v>20</v>
      </c>
      <c r="B42" s="43" t="s">
        <v>167</v>
      </c>
      <c r="C42" s="42" t="s">
        <v>158</v>
      </c>
    </row>
    <row r="43" spans="1:4" s="125" customFormat="1" ht="15" x14ac:dyDescent="0.2">
      <c r="A43" s="39"/>
      <c r="B43" s="40"/>
      <c r="C43" s="41"/>
      <c r="D43" s="115"/>
    </row>
    <row r="44" spans="1:4" ht="91.5" x14ac:dyDescent="0.2">
      <c r="A44" s="37">
        <v>21</v>
      </c>
      <c r="B44" s="43" t="s">
        <v>125</v>
      </c>
      <c r="C44" s="42" t="s">
        <v>225</v>
      </c>
    </row>
    <row r="45" spans="1:4" s="125" customFormat="1" ht="15" x14ac:dyDescent="0.2">
      <c r="A45" s="39"/>
      <c r="B45" s="40"/>
      <c r="C45" s="41"/>
      <c r="D45" s="115"/>
    </row>
    <row r="46" spans="1:4" ht="94.9" customHeight="1" x14ac:dyDescent="0.2">
      <c r="A46" s="37">
        <v>22</v>
      </c>
      <c r="B46" s="43" t="s">
        <v>168</v>
      </c>
      <c r="C46" s="44" t="s">
        <v>159</v>
      </c>
    </row>
    <row r="47" spans="1:4" s="125" customFormat="1" ht="15" x14ac:dyDescent="0.2">
      <c r="A47" s="39"/>
      <c r="B47" s="40"/>
      <c r="C47" s="41"/>
      <c r="D47" s="115"/>
    </row>
    <row r="48" spans="1:4" ht="30.75" x14ac:dyDescent="0.2">
      <c r="A48" s="37">
        <v>23</v>
      </c>
      <c r="B48" s="43" t="s">
        <v>126</v>
      </c>
      <c r="C48" s="44" t="s">
        <v>160</v>
      </c>
    </row>
    <row r="49" spans="1:4" s="125" customFormat="1" ht="15" x14ac:dyDescent="0.2">
      <c r="A49" s="39"/>
      <c r="B49" s="52"/>
      <c r="C49" s="41"/>
      <c r="D49" s="115"/>
    </row>
    <row r="50" spans="1:4" ht="57" customHeight="1" x14ac:dyDescent="0.2">
      <c r="A50" s="37">
        <v>24</v>
      </c>
      <c r="B50" s="43" t="s">
        <v>169</v>
      </c>
      <c r="C50" s="42" t="s">
        <v>161</v>
      </c>
    </row>
    <row r="51" spans="1:4" s="125" customFormat="1" ht="15" x14ac:dyDescent="0.2">
      <c r="A51" s="39"/>
      <c r="B51" s="40"/>
      <c r="C51" s="41"/>
      <c r="D51" s="115"/>
    </row>
    <row r="52" spans="1:4" ht="31.5" x14ac:dyDescent="0.2">
      <c r="A52" s="37">
        <v>25</v>
      </c>
      <c r="B52" s="43" t="s">
        <v>127</v>
      </c>
      <c r="C52" s="44" t="s">
        <v>162</v>
      </c>
    </row>
    <row r="53" spans="1:4" s="125" customFormat="1" ht="15.75" x14ac:dyDescent="0.2">
      <c r="A53" s="39"/>
      <c r="B53" s="40"/>
      <c r="C53" s="48"/>
      <c r="D53" s="115"/>
    </row>
    <row r="54" spans="1:4" s="125" customFormat="1" ht="15.75" x14ac:dyDescent="0.2">
      <c r="A54" s="39"/>
      <c r="B54" s="40"/>
      <c r="C54" s="48"/>
      <c r="D54" s="115"/>
    </row>
    <row r="55" spans="1:4" ht="66.75" x14ac:dyDescent="0.2">
      <c r="A55" s="37">
        <v>26</v>
      </c>
      <c r="B55" s="43" t="s">
        <v>209</v>
      </c>
      <c r="C55" s="109" t="s">
        <v>215</v>
      </c>
    </row>
    <row r="56" spans="1:4" s="125" customFormat="1" ht="15.75" x14ac:dyDescent="0.2">
      <c r="A56" s="39"/>
      <c r="B56" s="40"/>
      <c r="C56" s="48"/>
      <c r="D56" s="115"/>
    </row>
    <row r="57" spans="1:4" ht="90" customHeight="1" x14ac:dyDescent="0.2">
      <c r="A57" s="37">
        <v>27</v>
      </c>
      <c r="B57" s="43" t="s">
        <v>210</v>
      </c>
      <c r="C57" s="53" t="s">
        <v>216</v>
      </c>
    </row>
    <row r="58" spans="1:4" s="125" customFormat="1" ht="15" x14ac:dyDescent="0.2">
      <c r="A58" s="51"/>
      <c r="B58" s="52"/>
      <c r="C58" s="41"/>
      <c r="D58" s="115"/>
    </row>
    <row r="59" spans="1:4" ht="67.900000000000006" customHeight="1" x14ac:dyDescent="0.2">
      <c r="A59" s="37">
        <v>28</v>
      </c>
      <c r="B59" s="43" t="s">
        <v>211</v>
      </c>
      <c r="C59" s="58" t="s">
        <v>183</v>
      </c>
    </row>
    <row r="60" spans="1:4" ht="14.25" customHeight="1" x14ac:dyDescent="0.2">
      <c r="A60" s="39"/>
      <c r="B60" s="40"/>
      <c r="C60" s="126"/>
    </row>
    <row r="61" spans="1:4" s="115" customFormat="1" ht="61.5" x14ac:dyDescent="0.2">
      <c r="A61" s="37">
        <v>29</v>
      </c>
      <c r="B61" s="43" t="s">
        <v>212</v>
      </c>
      <c r="C61" s="127" t="s">
        <v>226</v>
      </c>
    </row>
    <row r="62" spans="1:4" s="115" customFormat="1" ht="15.75" customHeight="1" x14ac:dyDescent="0.2">
      <c r="A62" s="51"/>
      <c r="B62" s="52"/>
      <c r="C62" s="128"/>
    </row>
    <row r="63" spans="1:4" ht="67.900000000000006" customHeight="1" x14ac:dyDescent="0.2">
      <c r="A63" s="37">
        <v>30</v>
      </c>
      <c r="B63" s="129" t="s">
        <v>213</v>
      </c>
      <c r="C63" s="53" t="s">
        <v>163</v>
      </c>
    </row>
    <row r="64" spans="1:4" ht="21" customHeight="1" x14ac:dyDescent="0.2">
      <c r="A64" s="152" t="s">
        <v>128</v>
      </c>
      <c r="B64" s="153"/>
      <c r="C64" s="154"/>
    </row>
    <row r="65" spans="1:4" ht="30" x14ac:dyDescent="0.2">
      <c r="A65" s="37">
        <v>1</v>
      </c>
      <c r="B65" s="38"/>
      <c r="C65" s="130" t="s">
        <v>129</v>
      </c>
    </row>
    <row r="66" spans="1:4" s="125" customFormat="1" ht="15.75" customHeight="1" x14ac:dyDescent="0.2">
      <c r="A66" s="39"/>
      <c r="B66" s="40"/>
      <c r="C66" s="126"/>
      <c r="D66" s="115"/>
    </row>
    <row r="67" spans="1:4" ht="30" x14ac:dyDescent="0.2">
      <c r="A67" s="37">
        <v>2</v>
      </c>
      <c r="B67" s="38"/>
      <c r="C67" s="130" t="s">
        <v>130</v>
      </c>
    </row>
    <row r="68" spans="1:4" s="125" customFormat="1" ht="15.75" x14ac:dyDescent="0.2">
      <c r="A68" s="39"/>
      <c r="B68" s="40"/>
      <c r="C68" s="126"/>
      <c r="D68" s="115"/>
    </row>
    <row r="69" spans="1:4" ht="15" x14ac:dyDescent="0.2">
      <c r="A69" s="37">
        <v>3</v>
      </c>
      <c r="B69" s="38"/>
      <c r="C69" s="130" t="s">
        <v>227</v>
      </c>
    </row>
    <row r="70" spans="1:4" s="125" customFormat="1" ht="15.75" x14ac:dyDescent="0.2">
      <c r="A70" s="39"/>
      <c r="B70" s="40"/>
      <c r="C70" s="126"/>
      <c r="D70" s="115"/>
    </row>
    <row r="71" spans="1:4" ht="48" customHeight="1" x14ac:dyDescent="0.2">
      <c r="A71" s="37">
        <v>4</v>
      </c>
      <c r="B71" s="38"/>
      <c r="C71" s="130" t="s">
        <v>131</v>
      </c>
    </row>
    <row r="72" spans="1:4" s="125" customFormat="1" ht="15.75" x14ac:dyDescent="0.2">
      <c r="A72" s="39"/>
      <c r="B72" s="40"/>
      <c r="C72" s="126"/>
      <c r="D72" s="115"/>
    </row>
    <row r="73" spans="1:4" ht="75.599999999999994" customHeight="1" x14ac:dyDescent="0.2">
      <c r="A73" s="37">
        <v>5</v>
      </c>
      <c r="B73" s="131"/>
      <c r="C73" s="130" t="s">
        <v>132</v>
      </c>
    </row>
    <row r="74" spans="1:4" s="125" customFormat="1" ht="13.5" thickBot="1" x14ac:dyDescent="0.25">
      <c r="A74" s="132"/>
      <c r="B74" s="133"/>
      <c r="C74" s="134"/>
      <c r="D74" s="115"/>
    </row>
  </sheetData>
  <customSheetViews>
    <customSheetView guid="{64B4D9A9-1822-4A1B-B2BF-3A55C16C345D}" scale="90" showPageBreaks="1" view="pageLayout" showRuler="0" topLeftCell="B55">
      <selection activeCell="C11" sqref="C11"/>
      <pageMargins left="0.25" right="0.25" top="0.5" bottom="0.5" header="0.25" footer="0.25"/>
      <pageSetup scale="55" fitToWidth="0" fitToHeight="0" orientation="portrait" horizontalDpi="1200" verticalDpi="1200" r:id="rId1"/>
      <headerFooter>
        <oddHeader>&amp;C&amp;"-,Bold"&amp;12WCSG File Review Tool Instructions
&amp;"-,Regular"&amp;KFF0000Effective 07/01/2020</oddHeader>
      </headerFooter>
    </customSheetView>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2"/>
      <headerFooter>
        <oddHeader>&amp;C&amp;"-,Bold"&amp;12WCSG File Review Tool Instructions
&amp;"-,Regular"Effective 07/01/2016</oddHeader>
      </headerFooter>
    </customSheetView>
    <customSheetView guid="{51360364-D02B-4FB3-9161-AF98E144F75B}" scale="90" showPageBreaks="1" view="pageLayout" showRuler="0" topLeftCell="B15">
      <selection activeCell="C3" sqref="C3"/>
      <pageMargins left="0.25" right="0.25" top="0.5" bottom="0.5" header="0.25" footer="0.25"/>
      <pageSetup scale="55" fitToWidth="0" fitToHeight="0" orientation="portrait" horizontalDpi="1200" verticalDpi="1200" r:id="rId3"/>
      <headerFooter>
        <oddHeader>&amp;C&amp;"-,Bold"&amp;12WCSG File Review Tool Instructions
&amp;"-,Regular"&amp;KFF0000Effective 07/01/2020</oddHeader>
      </headerFooter>
    </customSheetView>
    <customSheetView guid="{35CA5E59-2CE7-412A-80FC-EC9C5DAA273F}" scale="80" showPageBreaks="1" showRuler="0">
      <selection activeCell="C3" sqref="C3"/>
      <pageMargins left="0.25" right="0.25" top="0.5" bottom="0.5" header="0.25" footer="0.25"/>
      <pageSetup scale="55" fitToWidth="0" fitToHeight="0" orientation="portrait" horizontalDpi="1200" verticalDpi="1200" r:id="rId4"/>
      <headerFooter>
        <oddHeader>&amp;C&amp;"-,Bold"&amp;12&amp;K000000WCSG File Review Tool Instructions
&amp;"-,Regular"Effective 07/01/2020</oddHeader>
      </headerFooter>
    </customSheetView>
    <customSheetView guid="{8251C855-ADEC-469E-81C8-5405AAF97097}" scale="80" showRuler="0">
      <selection sqref="A1:C1"/>
      <pageMargins left="0.25" right="0.25" top="0.5" bottom="0.5" header="0.25" footer="0.25"/>
      <pageSetup scale="55" fitToWidth="0" fitToHeight="0" orientation="portrait" horizontalDpi="1200" verticalDpi="1200" r:id="rId5"/>
      <headerFooter>
        <oddHeader>&amp;C&amp;"-,Bold"&amp;12&amp;K000000WCSG File Review Tool Instructions
&amp;"-,Regular"Effective 07/01/2020</oddHeader>
      </headerFooter>
    </customSheetView>
  </customSheetViews>
  <mergeCells count="2">
    <mergeCell ref="A1:C1"/>
    <mergeCell ref="A64:C64"/>
  </mergeCells>
  <pageMargins left="0.25" right="0.25" top="0.5" bottom="0.5" header="0.25" footer="0.25"/>
  <pageSetup scale="55" fitToWidth="0" fitToHeight="0" orientation="portrait" horizontalDpi="1200" verticalDpi="1200" r:id="rId6"/>
  <headerFooter>
    <oddHeader>&amp;C&amp;"-,Bold"&amp;12&amp;K000000WCSG File Review Tool Instructions
&amp;"-,Regular"Effective 07/01/2020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9"/>
  <sheetViews>
    <sheetView showGridLines="0" topLeftCell="A2" zoomScaleNormal="100" workbookViewId="0">
      <selection activeCell="A3" sqref="A3"/>
    </sheetView>
  </sheetViews>
  <sheetFormatPr defaultColWidth="9.140625" defaultRowHeight="12.75" x14ac:dyDescent="0.2"/>
  <cols>
    <col min="1" max="1" width="9.140625" style="113"/>
    <col min="2" max="2" width="9.42578125" style="113" customWidth="1"/>
    <col min="3" max="3" width="42.85546875" style="115" customWidth="1"/>
    <col min="4" max="12" width="3.28515625" style="113" customWidth="1"/>
    <col min="13" max="13" width="9.140625" style="113" customWidth="1"/>
    <col min="14" max="16384" width="9.140625" style="113"/>
  </cols>
  <sheetData>
    <row r="1" spans="1:12" s="110" customFormat="1" hidden="1" x14ac:dyDescent="0.2">
      <c r="C1" s="111"/>
    </row>
    <row r="2" spans="1:12" ht="90" customHeight="1" x14ac:dyDescent="0.2">
      <c r="A2" s="10" t="s">
        <v>133</v>
      </c>
      <c r="B2" s="155" t="s">
        <v>134</v>
      </c>
      <c r="C2" s="156"/>
      <c r="D2" s="11" t="s">
        <v>135</v>
      </c>
      <c r="E2" s="11" t="s">
        <v>136</v>
      </c>
      <c r="F2" s="11" t="s">
        <v>137</v>
      </c>
      <c r="G2" s="12" t="s">
        <v>166</v>
      </c>
      <c r="H2" s="11" t="s">
        <v>138</v>
      </c>
      <c r="I2" s="11" t="s">
        <v>139</v>
      </c>
      <c r="J2" s="112" t="s">
        <v>186</v>
      </c>
      <c r="K2" s="11" t="s">
        <v>140</v>
      </c>
      <c r="L2" s="12" t="s">
        <v>141</v>
      </c>
    </row>
    <row r="3" spans="1:12" x14ac:dyDescent="0.2">
      <c r="A3" s="13" t="s">
        <v>142</v>
      </c>
      <c r="B3" s="14" t="s">
        <v>56</v>
      </c>
      <c r="C3" s="15" t="s">
        <v>170</v>
      </c>
      <c r="D3" s="16" t="s">
        <v>143</v>
      </c>
      <c r="E3" s="17"/>
      <c r="F3" s="18"/>
      <c r="G3" s="16" t="s">
        <v>143</v>
      </c>
      <c r="H3" s="19" t="s">
        <v>143</v>
      </c>
      <c r="I3" s="19" t="s">
        <v>143</v>
      </c>
      <c r="J3" s="16" t="s">
        <v>143</v>
      </c>
      <c r="K3" s="19" t="s">
        <v>143</v>
      </c>
      <c r="L3" s="20" t="s">
        <v>143</v>
      </c>
    </row>
    <row r="4" spans="1:12" ht="25.5" x14ac:dyDescent="0.2">
      <c r="A4" s="13" t="s">
        <v>142</v>
      </c>
      <c r="B4" s="14" t="s">
        <v>57</v>
      </c>
      <c r="C4" s="15" t="s">
        <v>144</v>
      </c>
      <c r="D4" s="16" t="s">
        <v>143</v>
      </c>
      <c r="E4" s="19" t="s">
        <v>143</v>
      </c>
      <c r="F4" s="20" t="s">
        <v>143</v>
      </c>
      <c r="G4" s="19" t="s">
        <v>143</v>
      </c>
      <c r="H4" s="19" t="s">
        <v>143</v>
      </c>
      <c r="I4" s="19" t="s">
        <v>143</v>
      </c>
      <c r="J4" s="16" t="s">
        <v>143</v>
      </c>
      <c r="K4" s="19" t="s">
        <v>143</v>
      </c>
      <c r="L4" s="20" t="s">
        <v>143</v>
      </c>
    </row>
    <row r="5" spans="1:12" ht="25.5" x14ac:dyDescent="0.2">
      <c r="A5" s="13" t="s">
        <v>142</v>
      </c>
      <c r="B5" s="14" t="s">
        <v>59</v>
      </c>
      <c r="C5" s="15" t="s">
        <v>145</v>
      </c>
      <c r="D5" s="19" t="s">
        <v>143</v>
      </c>
      <c r="E5" s="19" t="s">
        <v>143</v>
      </c>
      <c r="F5" s="18"/>
      <c r="G5" s="19" t="s">
        <v>143</v>
      </c>
      <c r="H5" s="20" t="s">
        <v>143</v>
      </c>
      <c r="I5" s="19" t="s">
        <v>143</v>
      </c>
      <c r="J5" s="20" t="s">
        <v>143</v>
      </c>
      <c r="K5" s="19" t="s">
        <v>143</v>
      </c>
      <c r="L5" s="19" t="s">
        <v>143</v>
      </c>
    </row>
    <row r="6" spans="1:12" ht="25.5" x14ac:dyDescent="0.2">
      <c r="A6" s="13" t="s">
        <v>142</v>
      </c>
      <c r="B6" s="14" t="s">
        <v>61</v>
      </c>
      <c r="C6" s="15" t="s">
        <v>146</v>
      </c>
      <c r="D6" s="16" t="s">
        <v>143</v>
      </c>
      <c r="E6" s="19" t="s">
        <v>143</v>
      </c>
      <c r="F6" s="20" t="s">
        <v>143</v>
      </c>
      <c r="G6" s="16" t="s">
        <v>143</v>
      </c>
      <c r="H6" s="19" t="s">
        <v>143</v>
      </c>
      <c r="I6" s="19" t="s">
        <v>143</v>
      </c>
      <c r="J6" s="16" t="s">
        <v>143</v>
      </c>
      <c r="K6" s="16" t="s">
        <v>143</v>
      </c>
      <c r="L6" s="19" t="s">
        <v>143</v>
      </c>
    </row>
    <row r="7" spans="1:12" ht="25.5" x14ac:dyDescent="0.2">
      <c r="A7" s="13" t="s">
        <v>142</v>
      </c>
      <c r="B7" s="14" t="s">
        <v>63</v>
      </c>
      <c r="C7" s="15" t="s">
        <v>64</v>
      </c>
      <c r="D7" s="16" t="s">
        <v>143</v>
      </c>
      <c r="E7" s="18"/>
      <c r="F7" s="16" t="s">
        <v>143</v>
      </c>
      <c r="G7" s="18"/>
      <c r="H7" s="19" t="s">
        <v>143</v>
      </c>
      <c r="I7" s="19" t="s">
        <v>143</v>
      </c>
      <c r="J7" s="16" t="s">
        <v>143</v>
      </c>
      <c r="K7" s="21" t="s">
        <v>143</v>
      </c>
      <c r="L7" s="19" t="s">
        <v>143</v>
      </c>
    </row>
    <row r="8" spans="1:12" ht="25.5" x14ac:dyDescent="0.2">
      <c r="A8" s="13" t="s">
        <v>142</v>
      </c>
      <c r="B8" s="14" t="s">
        <v>65</v>
      </c>
      <c r="C8" s="15" t="s">
        <v>66</v>
      </c>
      <c r="D8" s="16" t="s">
        <v>143</v>
      </c>
      <c r="E8" s="19" t="s">
        <v>143</v>
      </c>
      <c r="F8" s="20" t="s">
        <v>143</v>
      </c>
      <c r="G8" s="20" t="s">
        <v>143</v>
      </c>
      <c r="H8" s="19" t="s">
        <v>143</v>
      </c>
      <c r="I8" s="19" t="s">
        <v>143</v>
      </c>
      <c r="J8" s="16" t="s">
        <v>143</v>
      </c>
      <c r="K8" s="18"/>
      <c r="L8" s="19" t="s">
        <v>143</v>
      </c>
    </row>
    <row r="9" spans="1:12" ht="25.5" x14ac:dyDescent="0.2">
      <c r="A9" s="13" t="s">
        <v>142</v>
      </c>
      <c r="B9" s="14" t="s">
        <v>67</v>
      </c>
      <c r="C9" s="22" t="s">
        <v>68</v>
      </c>
      <c r="D9" s="19" t="s">
        <v>143</v>
      </c>
      <c r="E9" s="19" t="s">
        <v>143</v>
      </c>
      <c r="F9" s="16" t="s">
        <v>143</v>
      </c>
      <c r="G9" s="19" t="s">
        <v>143</v>
      </c>
      <c r="H9" s="19" t="s">
        <v>143</v>
      </c>
      <c r="I9" s="19" t="s">
        <v>143</v>
      </c>
      <c r="J9" s="16" t="s">
        <v>143</v>
      </c>
      <c r="K9" s="16" t="s">
        <v>143</v>
      </c>
      <c r="L9" s="19" t="s">
        <v>143</v>
      </c>
    </row>
    <row r="10" spans="1:12" ht="25.5" x14ac:dyDescent="0.2">
      <c r="A10" s="13" t="s">
        <v>142</v>
      </c>
      <c r="B10" s="14" t="s">
        <v>101</v>
      </c>
      <c r="C10" s="22" t="s">
        <v>70</v>
      </c>
      <c r="D10" s="19" t="s">
        <v>143</v>
      </c>
      <c r="E10" s="19" t="s">
        <v>143</v>
      </c>
      <c r="F10" s="16" t="s">
        <v>143</v>
      </c>
      <c r="G10" s="19" t="s">
        <v>143</v>
      </c>
      <c r="H10" s="19" t="s">
        <v>143</v>
      </c>
      <c r="I10" s="19" t="s">
        <v>143</v>
      </c>
      <c r="J10" s="16" t="s">
        <v>143</v>
      </c>
      <c r="K10" s="19" t="s">
        <v>143</v>
      </c>
      <c r="L10" s="19" t="s">
        <v>143</v>
      </c>
    </row>
    <row r="11" spans="1:12" x14ac:dyDescent="0.2">
      <c r="A11" s="13" t="s">
        <v>147</v>
      </c>
      <c r="B11" s="14" t="s">
        <v>71</v>
      </c>
      <c r="C11" s="15" t="s">
        <v>72</v>
      </c>
      <c r="D11" s="19" t="s">
        <v>143</v>
      </c>
      <c r="E11" s="19" t="s">
        <v>143</v>
      </c>
      <c r="F11" s="19" t="s">
        <v>143</v>
      </c>
      <c r="G11" s="19" t="s">
        <v>143</v>
      </c>
      <c r="H11" s="19" t="s">
        <v>143</v>
      </c>
      <c r="I11" s="19" t="s">
        <v>143</v>
      </c>
      <c r="J11" s="20" t="s">
        <v>143</v>
      </c>
      <c r="K11" s="16" t="s">
        <v>143</v>
      </c>
      <c r="L11" s="20" t="s">
        <v>143</v>
      </c>
    </row>
    <row r="12" spans="1:12" ht="25.5" x14ac:dyDescent="0.2">
      <c r="A12" s="14" t="s">
        <v>142</v>
      </c>
      <c r="B12" s="14" t="s">
        <v>73</v>
      </c>
      <c r="C12" s="23" t="s">
        <v>148</v>
      </c>
      <c r="D12" s="19" t="s">
        <v>143</v>
      </c>
      <c r="E12" s="19" t="s">
        <v>143</v>
      </c>
      <c r="F12" s="24"/>
      <c r="G12" s="24"/>
      <c r="H12" s="19" t="s">
        <v>143</v>
      </c>
      <c r="I12" s="19" t="s">
        <v>143</v>
      </c>
      <c r="J12" s="114"/>
      <c r="K12" s="24"/>
      <c r="L12" s="25"/>
    </row>
    <row r="13" spans="1:12" ht="25.5" x14ac:dyDescent="0.2">
      <c r="A13" s="14" t="s">
        <v>142</v>
      </c>
      <c r="B13" s="14" t="s">
        <v>228</v>
      </c>
      <c r="C13" s="23" t="s">
        <v>76</v>
      </c>
      <c r="D13" s="20" t="s">
        <v>143</v>
      </c>
      <c r="E13" s="19" t="s">
        <v>143</v>
      </c>
      <c r="F13" s="19" t="s">
        <v>143</v>
      </c>
      <c r="G13" s="19" t="s">
        <v>143</v>
      </c>
      <c r="H13" s="20" t="s">
        <v>143</v>
      </c>
      <c r="I13" s="20" t="s">
        <v>143</v>
      </c>
      <c r="J13" s="19" t="s">
        <v>143</v>
      </c>
      <c r="K13" s="19" t="s">
        <v>143</v>
      </c>
      <c r="L13" s="19" t="s">
        <v>143</v>
      </c>
    </row>
    <row r="14" spans="1:12" s="115" customFormat="1" ht="25.5" x14ac:dyDescent="0.2">
      <c r="A14" s="14" t="s">
        <v>142</v>
      </c>
      <c r="B14" s="14" t="s">
        <v>75</v>
      </c>
      <c r="C14" s="23" t="s">
        <v>182</v>
      </c>
      <c r="D14" s="17"/>
      <c r="E14" s="17"/>
      <c r="F14" s="17"/>
      <c r="G14" s="17"/>
      <c r="H14" s="19" t="s">
        <v>143</v>
      </c>
      <c r="I14" s="17"/>
      <c r="J14" s="17"/>
      <c r="K14" s="17"/>
      <c r="L14" s="17"/>
    </row>
    <row r="15" spans="1:12" s="115" customFormat="1" x14ac:dyDescent="0.2">
      <c r="A15" s="116" t="s">
        <v>142</v>
      </c>
      <c r="B15" s="116" t="s">
        <v>206</v>
      </c>
      <c r="C15" s="117" t="s">
        <v>188</v>
      </c>
      <c r="D15" s="118"/>
      <c r="E15" s="118"/>
      <c r="F15" s="118"/>
      <c r="G15" s="119" t="s">
        <v>143</v>
      </c>
      <c r="H15" s="118"/>
      <c r="I15" s="118"/>
      <c r="J15" s="118"/>
      <c r="K15" s="118"/>
      <c r="L15" s="118"/>
    </row>
    <row r="16" spans="1:12" ht="26.25" thickBot="1" x14ac:dyDescent="0.25">
      <c r="A16" s="120" t="s">
        <v>142</v>
      </c>
      <c r="B16" s="120" t="s">
        <v>176</v>
      </c>
      <c r="C16" s="121" t="s">
        <v>77</v>
      </c>
      <c r="D16" s="122" t="s">
        <v>143</v>
      </c>
      <c r="E16" s="123"/>
      <c r="F16" s="123"/>
      <c r="G16" s="122" t="s">
        <v>143</v>
      </c>
      <c r="H16" s="122" t="s">
        <v>143</v>
      </c>
      <c r="I16" s="122" t="s">
        <v>143</v>
      </c>
      <c r="J16" s="123"/>
      <c r="K16" s="122" t="s">
        <v>143</v>
      </c>
      <c r="L16" s="124" t="s">
        <v>143</v>
      </c>
    </row>
    <row r="17" spans="1:12" x14ac:dyDescent="0.2">
      <c r="A17" s="67" t="s">
        <v>149</v>
      </c>
      <c r="B17" s="27" t="s">
        <v>97</v>
      </c>
      <c r="C17" s="28" t="s">
        <v>217</v>
      </c>
      <c r="D17" s="29" t="s">
        <v>143</v>
      </c>
      <c r="E17" s="30"/>
      <c r="F17" s="31"/>
      <c r="G17" s="29" t="s">
        <v>143</v>
      </c>
      <c r="H17" s="32" t="s">
        <v>143</v>
      </c>
      <c r="I17" s="32" t="s">
        <v>143</v>
      </c>
      <c r="J17" s="29" t="s">
        <v>143</v>
      </c>
      <c r="K17" s="32" t="s">
        <v>143</v>
      </c>
      <c r="L17" s="33" t="s">
        <v>143</v>
      </c>
    </row>
    <row r="18" spans="1:12" ht="25.5" x14ac:dyDescent="0.2">
      <c r="A18" s="13" t="s">
        <v>149</v>
      </c>
      <c r="B18" s="14" t="s">
        <v>57</v>
      </c>
      <c r="C18" s="15" t="s">
        <v>144</v>
      </c>
      <c r="D18" s="16" t="s">
        <v>143</v>
      </c>
      <c r="E18" s="19" t="s">
        <v>143</v>
      </c>
      <c r="F18" s="19" t="s">
        <v>143</v>
      </c>
      <c r="G18" s="16" t="s">
        <v>143</v>
      </c>
      <c r="H18" s="19" t="s">
        <v>143</v>
      </c>
      <c r="I18" s="19" t="s">
        <v>143</v>
      </c>
      <c r="J18" s="16" t="s">
        <v>143</v>
      </c>
      <c r="K18" s="19" t="s">
        <v>143</v>
      </c>
      <c r="L18" s="20" t="s">
        <v>143</v>
      </c>
    </row>
    <row r="19" spans="1:12" ht="25.5" x14ac:dyDescent="0.2">
      <c r="A19" s="13" t="s">
        <v>149</v>
      </c>
      <c r="B19" s="14" t="s">
        <v>59</v>
      </c>
      <c r="C19" s="15" t="s">
        <v>145</v>
      </c>
      <c r="D19" s="20" t="s">
        <v>143</v>
      </c>
      <c r="E19" s="19" t="s">
        <v>143</v>
      </c>
      <c r="F19" s="18"/>
      <c r="G19" s="19" t="s">
        <v>143</v>
      </c>
      <c r="H19" s="20" t="s">
        <v>143</v>
      </c>
      <c r="I19" s="19" t="s">
        <v>143</v>
      </c>
      <c r="J19" s="19" t="s">
        <v>143</v>
      </c>
      <c r="K19" s="19" t="s">
        <v>143</v>
      </c>
      <c r="L19" s="19" t="s">
        <v>143</v>
      </c>
    </row>
    <row r="20" spans="1:12" ht="25.5" x14ac:dyDescent="0.2">
      <c r="A20" s="13" t="s">
        <v>149</v>
      </c>
      <c r="B20" s="14" t="s">
        <v>61</v>
      </c>
      <c r="C20" s="15" t="s">
        <v>146</v>
      </c>
      <c r="D20" s="16" t="s">
        <v>143</v>
      </c>
      <c r="E20" s="19" t="s">
        <v>143</v>
      </c>
      <c r="F20" s="19" t="s">
        <v>143</v>
      </c>
      <c r="G20" s="16" t="s">
        <v>143</v>
      </c>
      <c r="H20" s="19" t="s">
        <v>143</v>
      </c>
      <c r="I20" s="19" t="s">
        <v>143</v>
      </c>
      <c r="J20" s="16" t="s">
        <v>143</v>
      </c>
      <c r="K20" s="16" t="s">
        <v>143</v>
      </c>
      <c r="L20" s="19" t="s">
        <v>143</v>
      </c>
    </row>
    <row r="21" spans="1:12" ht="25.5" x14ac:dyDescent="0.2">
      <c r="A21" s="13" t="s">
        <v>149</v>
      </c>
      <c r="B21" s="14" t="s">
        <v>63</v>
      </c>
      <c r="C21" s="15" t="s">
        <v>64</v>
      </c>
      <c r="D21" s="16" t="s">
        <v>143</v>
      </c>
      <c r="E21" s="18"/>
      <c r="F21" s="16" t="s">
        <v>143</v>
      </c>
      <c r="G21" s="18"/>
      <c r="H21" s="19" t="s">
        <v>143</v>
      </c>
      <c r="I21" s="19" t="s">
        <v>143</v>
      </c>
      <c r="J21" s="16" t="s">
        <v>143</v>
      </c>
      <c r="K21" s="21" t="s">
        <v>143</v>
      </c>
      <c r="L21" s="19" t="s">
        <v>143</v>
      </c>
    </row>
    <row r="22" spans="1:12" x14ac:dyDescent="0.2">
      <c r="A22" s="13" t="s">
        <v>149</v>
      </c>
      <c r="B22" s="26" t="s">
        <v>150</v>
      </c>
      <c r="C22" s="15" t="s">
        <v>151</v>
      </c>
      <c r="D22" s="16" t="s">
        <v>143</v>
      </c>
      <c r="E22" s="17"/>
      <c r="F22" s="20" t="s">
        <v>143</v>
      </c>
      <c r="G22" s="16" t="s">
        <v>143</v>
      </c>
      <c r="H22" s="19" t="s">
        <v>143</v>
      </c>
      <c r="I22" s="19" t="s">
        <v>143</v>
      </c>
      <c r="J22" s="16" t="s">
        <v>143</v>
      </c>
      <c r="K22" s="19" t="s">
        <v>143</v>
      </c>
      <c r="L22" s="19" t="s">
        <v>143</v>
      </c>
    </row>
    <row r="23" spans="1:12" ht="25.5" x14ac:dyDescent="0.2">
      <c r="A23" s="13" t="s">
        <v>149</v>
      </c>
      <c r="B23" s="14" t="s">
        <v>67</v>
      </c>
      <c r="C23" s="22" t="s">
        <v>68</v>
      </c>
      <c r="D23" s="19" t="s">
        <v>143</v>
      </c>
      <c r="E23" s="19" t="s">
        <v>143</v>
      </c>
      <c r="F23" s="16" t="s">
        <v>143</v>
      </c>
      <c r="G23" s="19" t="s">
        <v>143</v>
      </c>
      <c r="H23" s="19" t="s">
        <v>143</v>
      </c>
      <c r="I23" s="19" t="s">
        <v>143</v>
      </c>
      <c r="J23" s="16" t="s">
        <v>143</v>
      </c>
      <c r="K23" s="16" t="s">
        <v>143</v>
      </c>
      <c r="L23" s="16" t="s">
        <v>143</v>
      </c>
    </row>
    <row r="24" spans="1:12" ht="25.5" x14ac:dyDescent="0.2">
      <c r="A24" s="13" t="s">
        <v>149</v>
      </c>
      <c r="B24" s="14" t="s">
        <v>101</v>
      </c>
      <c r="C24" s="22" t="s">
        <v>70</v>
      </c>
      <c r="D24" s="18"/>
      <c r="E24" s="18"/>
      <c r="F24" s="16" t="s">
        <v>143</v>
      </c>
      <c r="G24" s="18"/>
      <c r="H24" s="18"/>
      <c r="I24" s="19" t="s">
        <v>143</v>
      </c>
      <c r="J24" s="16" t="s">
        <v>143</v>
      </c>
      <c r="K24" s="18"/>
      <c r="L24" s="18"/>
    </row>
    <row r="25" spans="1:12" x14ac:dyDescent="0.2">
      <c r="A25" s="13" t="s">
        <v>149</v>
      </c>
      <c r="B25" s="14" t="s">
        <v>71</v>
      </c>
      <c r="C25" s="15" t="s">
        <v>72</v>
      </c>
      <c r="D25" s="19" t="s">
        <v>143</v>
      </c>
      <c r="E25" s="19" t="s">
        <v>143</v>
      </c>
      <c r="F25" s="19" t="s">
        <v>143</v>
      </c>
      <c r="G25" s="19" t="s">
        <v>143</v>
      </c>
      <c r="H25" s="19" t="s">
        <v>143</v>
      </c>
      <c r="I25" s="20" t="s">
        <v>143</v>
      </c>
      <c r="J25" s="19" t="s">
        <v>143</v>
      </c>
      <c r="K25" s="20" t="s">
        <v>143</v>
      </c>
      <c r="L25" s="20" t="s">
        <v>143</v>
      </c>
    </row>
    <row r="26" spans="1:12" ht="25.5" x14ac:dyDescent="0.2">
      <c r="A26" s="14" t="s">
        <v>149</v>
      </c>
      <c r="B26" s="23" t="s">
        <v>73</v>
      </c>
      <c r="C26" s="23" t="s">
        <v>148</v>
      </c>
      <c r="D26" s="19" t="s">
        <v>143</v>
      </c>
      <c r="E26" s="19" t="s">
        <v>143</v>
      </c>
      <c r="F26" s="17"/>
      <c r="G26" s="17"/>
      <c r="H26" s="20" t="s">
        <v>143</v>
      </c>
      <c r="I26" s="19" t="s">
        <v>143</v>
      </c>
      <c r="J26" s="114"/>
      <c r="K26" s="17"/>
      <c r="L26" s="17"/>
    </row>
    <row r="27" spans="1:12" ht="25.5" x14ac:dyDescent="0.2">
      <c r="A27" s="14" t="s">
        <v>149</v>
      </c>
      <c r="B27" s="23" t="s">
        <v>228</v>
      </c>
      <c r="C27" s="23" t="s">
        <v>76</v>
      </c>
      <c r="D27" s="20" t="s">
        <v>143</v>
      </c>
      <c r="E27" s="19" t="s">
        <v>143</v>
      </c>
      <c r="F27" s="19" t="s">
        <v>143</v>
      </c>
      <c r="G27" s="19" t="s">
        <v>143</v>
      </c>
      <c r="H27" s="20" t="s">
        <v>143</v>
      </c>
      <c r="I27" s="20" t="s">
        <v>143</v>
      </c>
      <c r="J27" s="20" t="s">
        <v>143</v>
      </c>
      <c r="K27" s="19" t="s">
        <v>143</v>
      </c>
      <c r="L27" s="19" t="s">
        <v>143</v>
      </c>
    </row>
    <row r="28" spans="1:12" s="115" customFormat="1" ht="25.5" x14ac:dyDescent="0.2">
      <c r="A28" s="14" t="s">
        <v>149</v>
      </c>
      <c r="B28" s="14" t="s">
        <v>75</v>
      </c>
      <c r="C28" s="23" t="s">
        <v>182</v>
      </c>
      <c r="D28" s="17"/>
      <c r="E28" s="17"/>
      <c r="F28" s="17"/>
      <c r="G28" s="17"/>
      <c r="H28" s="19" t="s">
        <v>143</v>
      </c>
      <c r="I28" s="17"/>
      <c r="J28" s="17"/>
      <c r="K28" s="17"/>
      <c r="L28" s="17"/>
    </row>
    <row r="29" spans="1:12" x14ac:dyDescent="0.2">
      <c r="A29" s="14" t="s">
        <v>149</v>
      </c>
      <c r="B29" s="14" t="s">
        <v>206</v>
      </c>
      <c r="C29" s="23" t="s">
        <v>188</v>
      </c>
      <c r="D29" s="17"/>
      <c r="E29" s="17"/>
      <c r="F29" s="17"/>
      <c r="G29" s="19" t="s">
        <v>143</v>
      </c>
      <c r="H29" s="17"/>
      <c r="I29" s="17"/>
      <c r="J29" s="17"/>
      <c r="K29" s="17"/>
      <c r="L29" s="17"/>
    </row>
  </sheetData>
  <customSheetViews>
    <customSheetView guid="{64B4D9A9-1822-4A1B-B2BF-3A55C16C345D}" showGridLines="0" hiddenRows="1" topLeftCell="A2">
      <selection activeCell="A2" sqref="A2"/>
      <pageMargins left="0.7" right="0.7" top="1.1499999999999999" bottom="0.75" header="0.3" footer="0.3"/>
      <pageSetup scale="90" orientation="portrait" horizontalDpi="1200" verticalDpi="1200" r:id="rId1"/>
    </customSheetView>
    <customSheetView guid="{76C5F6C8-C4DD-46D5-B669-7D44A036C2BC}" showPageBreaks="1" hiddenRows="1" view="pageLayout" topLeftCell="A2">
      <pageMargins left="0.7" right="0.7" top="1.1499999999999999" bottom="0.75" header="0.3" footer="0.3"/>
      <pageSetup scale="90" orientation="portrait" horizontalDpi="1200" verticalDpi="1200" r:id="rId2"/>
      <headerFooter>
        <oddHeader xml:space="preserve">&amp;LDelegate Name: 
Date: 
Audit Type:
Reviewers: &amp;RWCSG 2016-2017 HP Elements Review Tool
Effective 07/01/2016 rev.10.20.16 </oddHeader>
      </headerFooter>
    </customSheetView>
    <customSheetView guid="{51360364-D02B-4FB3-9161-AF98E144F75B}" showGridLines="0" hiddenRows="1" topLeftCell="A2">
      <selection activeCell="A2" sqref="A2"/>
      <pageMargins left="0.7" right="0.7" top="1.1499999999999999" bottom="0.75" header="0.3" footer="0.3"/>
      <pageSetup scale="90" orientation="portrait" horizontalDpi="1200" verticalDpi="1200" r:id="rId3"/>
    </customSheetView>
    <customSheetView guid="{35CA5E59-2CE7-412A-80FC-EC9C5DAA273F}" showPageBreaks="1" showGridLines="0" hiddenRows="1" topLeftCell="A2">
      <selection activeCell="A2" sqref="A2"/>
      <pageMargins left="0.7" right="0.7" top="1.1499999999999999" bottom="0.75" header="0.3" footer="0.3"/>
      <pageSetup scale="90" orientation="portrait" horizontalDpi="1200" verticalDpi="1200" r:id="rId4"/>
    </customSheetView>
    <customSheetView guid="{8251C855-ADEC-469E-81C8-5405AAF97097}" showGridLines="0" hiddenRows="1" topLeftCell="A2">
      <selection activeCell="A2" sqref="A2"/>
      <pageMargins left="0.7" right="0.7" top="1.1499999999999999" bottom="0.75" header="0.3" footer="0.3"/>
      <pageSetup scale="90" orientation="portrait" horizontalDpi="1200" verticalDpi="1200" r:id="rId5"/>
    </customSheetView>
  </customSheetViews>
  <mergeCells count="1">
    <mergeCell ref="B2:C2"/>
  </mergeCells>
  <pageMargins left="0.7" right="0.7" top="1.1499999999999999" bottom="0.75" header="0.3" footer="0.3"/>
  <pageSetup scale="90"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505f458033366475518899103c634e2b">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260042d8ee04825bfc50f6e5c3fe7ea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0E0AC-8336-4C78-80CE-C908F123BFAA}">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d87c16af-3569-485c-8ca2-b1d34094779b"/>
    <ds:schemaRef ds:uri="http://purl.org/dc/terms/"/>
    <ds:schemaRef ds:uri="http://purl.org/dc/dcmitype/"/>
    <ds:schemaRef ds:uri="http://schemas.microsoft.com/office/infopath/2007/PartnerControls"/>
    <ds:schemaRef ds:uri="e839cc6c-f5e5-4651-af2f-3141fe4cf70c"/>
    <ds:schemaRef ds:uri="http://www.w3.org/XML/1998/namespace"/>
  </ds:schemaRefs>
</ds:datastoreItem>
</file>

<file path=customXml/itemProps2.xml><?xml version="1.0" encoding="utf-8"?>
<ds:datastoreItem xmlns:ds="http://schemas.openxmlformats.org/officeDocument/2006/customXml" ds:itemID="{63D219C4-F350-469C-BC01-78C051B071CC}">
  <ds:schemaRefs>
    <ds:schemaRef ds:uri="http://schemas.microsoft.com/sharepoint/v3/contenttype/forms"/>
  </ds:schemaRefs>
</ds:datastoreItem>
</file>

<file path=customXml/itemProps3.xml><?xml version="1.0" encoding="utf-8"?>
<ds:datastoreItem xmlns:ds="http://schemas.openxmlformats.org/officeDocument/2006/customXml" ds:itemID="{5115EDAE-4969-4343-A275-8881EEC00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Cred File Worksheet</vt:lpstr>
      <vt:lpstr>Recred File Worksheet</vt:lpstr>
      <vt:lpstr>File Review Comments</vt:lpstr>
      <vt:lpstr>Instructions</vt:lpstr>
      <vt:lpstr>HP Elements Use</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Michelle Pittman</cp:lastModifiedBy>
  <cp:lastPrinted>2017-07-13T23:30:02Z</cp:lastPrinted>
  <dcterms:created xsi:type="dcterms:W3CDTF">2016-08-16T15:15:04Z</dcterms:created>
  <dcterms:modified xsi:type="dcterms:W3CDTF">2020-10-15T18:35:50Z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